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21.4" sheetId="1" r:id="rId4"/>
  </sheets>
  <definedNames/>
  <calcPr/>
  <extLst>
    <ext uri="GoogleSheetsCustomDataVersion2">
      <go:sheetsCustomData xmlns:go="http://customooxmlschemas.google.com/" r:id="rId5" roundtripDataChecksum="OMj56yBGyU5/50PMVQErFb4Xa0oFuc7DTDX5OoMlVO4="/>
    </ext>
  </extLst>
</workbook>
</file>

<file path=xl/sharedStrings.xml><?xml version="1.0" encoding="utf-8"?>
<sst xmlns="http://schemas.openxmlformats.org/spreadsheetml/2006/main" count="56" uniqueCount="50">
  <si>
    <t>Report title</t>
  </si>
  <si>
    <t>GHG Emission Report, v1.1</t>
  </si>
  <si>
    <t>Indicator</t>
  </si>
  <si>
    <t>1.21.4</t>
  </si>
  <si>
    <t>Instructions</t>
  </si>
  <si>
    <r>
      <rPr>
        <rFont val="Calibri"/>
        <i/>
        <color rgb="FF000000"/>
        <sz val="11.0"/>
      </rPr>
      <t xml:space="preserve">This template is intended for reporting greenhouse gas emissions results to ASC. The Feed Standard does not prescribe a specific standard or set of methods for generating GHG values. However, suppliers should be aware that the development of the Farm Standard requirements may necessitate the application of specific methods for feed emissions in the future. 
Emissions can be reported in either or both columns using a biophysical or economic allocation approach. Emissions results must be provided according to scope (1-3) as well as by input/activity, being general feed ingredient categories and additional transport and milling emissions that aren't otherwise captured within ingredients. 'Transport and milling' emissions should be at least equal to the sum of scope 1 and scope 2 emissions. If possible, emissions should also be broken down by category (fossil, biogenic, or land use change), facilitated by certain databases and assessment methods. Any uncategorized emissions should be reported as 'Unspecified emissions' (If feed suppliers are unable to determine emissions by category, the total of all emissions can be reported as unspecified).
This template is also expected to reflect the resolution of data that feed suppliers will need to provide to farms to satisfy feed-related emissions modeling for the Farm Standard. Feed suppliers should be ready to adjust the composition of ingredients used in calculations to reflect typical compositions of feeds relevant to each producer, whether that is on a producer-level or a general species-level (e.g. average ASC-compliant salmon feed composition), so that relevant emissions estimates are available to aquaculture producers for their own calculations.
</t>
    </r>
    <r>
      <rPr>
        <rFont val="Calibri"/>
        <b/>
        <i/>
        <color rgb="FF000000"/>
        <sz val="11.0"/>
      </rPr>
      <t>Only enter data in blue cells.</t>
    </r>
  </si>
  <si>
    <t>Table 1. Production year</t>
  </si>
  <si>
    <t>Year of production (yyyy)</t>
  </si>
  <si>
    <t>Table 2. GHG emissions by scope</t>
  </si>
  <si>
    <r>
      <rPr>
        <rFont val="Calibri"/>
        <b/>
        <color rgb="FF000000"/>
        <sz val="11.0"/>
      </rPr>
      <t>GHG emissions per tonne of ASC compliant feed (kg CO</t>
    </r>
    <r>
      <rPr>
        <rFont val="Calibri"/>
        <b/>
        <color rgb="FF000000"/>
        <sz val="11.0"/>
        <vertAlign val="subscript"/>
      </rPr>
      <t>2</t>
    </r>
    <r>
      <rPr>
        <rFont val="Calibri"/>
        <b/>
        <color rgb="FF000000"/>
        <sz val="11.0"/>
      </rPr>
      <t>-eq/t)</t>
    </r>
  </si>
  <si>
    <t>Energy</t>
  </si>
  <si>
    <t>Aquaculture</t>
  </si>
  <si>
    <t>Fisheries</t>
  </si>
  <si>
    <t>Chickens</t>
  </si>
  <si>
    <t>Pigs</t>
  </si>
  <si>
    <t>Beef</t>
  </si>
  <si>
    <t>Dairy</t>
  </si>
  <si>
    <t>Agriculture</t>
  </si>
  <si>
    <t>Horticulture</t>
  </si>
  <si>
    <t>Emissions scope</t>
  </si>
  <si>
    <t>Biophysical (mass) model</t>
  </si>
  <si>
    <t>Economic model</t>
  </si>
  <si>
    <t>Scope 1</t>
  </si>
  <si>
    <t>Mass</t>
  </si>
  <si>
    <t>Scope 2</t>
  </si>
  <si>
    <t>Economic</t>
  </si>
  <si>
    <t>Scope 3</t>
  </si>
  <si>
    <t>Other</t>
  </si>
  <si>
    <t>Total</t>
  </si>
  <si>
    <t>Table 3. GHG emissions by category</t>
  </si>
  <si>
    <t>Emissions category</t>
  </si>
  <si>
    <t>Fossil emissions</t>
  </si>
  <si>
    <t>Biogenic emissions</t>
  </si>
  <si>
    <t>Land use change emissions</t>
  </si>
  <si>
    <t>Unspecified emissions</t>
  </si>
  <si>
    <t>Table 4. GHG emission by Input / Activity</t>
  </si>
  <si>
    <t>Input / Activity</t>
  </si>
  <si>
    <t>Quantity (kg/t)</t>
  </si>
  <si>
    <t>Soy crop inputs</t>
  </si>
  <si>
    <t>Other crop inputs</t>
  </si>
  <si>
    <t>Reduction fishery inputs</t>
  </si>
  <si>
    <t>Fishery by-product inputs</t>
  </si>
  <si>
    <t>Poultry / livestock inputs</t>
  </si>
  <si>
    <t>Other feed inputs</t>
  </si>
  <si>
    <t>Transport and milling</t>
  </si>
  <si>
    <t>Notes</t>
  </si>
  <si>
    <r>
      <rPr>
        <rFont val="Calibri"/>
        <color rgb="FF000000"/>
        <sz val="10.0"/>
      </rPr>
      <t>All emissions values must be reported in units of kg CO</t>
    </r>
    <r>
      <rPr>
        <rFont val="Calibri"/>
        <color rgb="FF000000"/>
        <sz val="10.0"/>
        <vertAlign val="subscript"/>
      </rPr>
      <t>2</t>
    </r>
    <r>
      <rPr>
        <rFont val="Calibri"/>
        <color rgb="FF000000"/>
        <sz val="10.0"/>
      </rPr>
      <t>-equivalent per tonne of ASC compliant feed.</t>
    </r>
  </si>
  <si>
    <t xml:space="preserve">Emissions totals for each section should be equivalent. </t>
  </si>
  <si>
    <t>Total feed input quantity (kg/t) must equal 1000. Use 'Other feed inputs' to make up any difference from 1000 kg. 'Other feed inputs' should also include vitamins, amino acids, and other microingredients.</t>
  </si>
  <si>
    <t>Transport-related emissions may be difficult to separate from ingredient production and processing emissions, depending on the data source used. Do not include any transport emissions in 'Transport and milling' that are already counted in the emissions of one of the ingredient groups.</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</si>
</sst>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theme="1"/>
      <name val="Calibri"/>
      <scheme val="minor"/>
    </font>
    <font>
      <sz val="11.0"/>
      <color rgb="FF000000"/>
      <name val="Calibri"/>
    </font>
    <font/>
    <font>
      <b/>
      <sz val="11.0"/>
      <color theme="1"/>
      <name val="Calibri"/>
    </font>
    <font>
      <b/>
      <sz val="11.0"/>
      <color rgb="FF000000"/>
      <name val="Calibri"/>
    </font>
    <font>
      <i/>
      <sz val="11.0"/>
      <color rgb="FF000000"/>
      <name val="Calibri"/>
    </font>
    <font>
      <sz val="11.0"/>
      <color theme="1"/>
      <name val="Calibri"/>
    </font>
    <font>
      <color theme="1"/>
      <name val="Calibri"/>
      <scheme val="minor"/>
    </font>
    <font>
      <sz val="11.0"/>
      <color rgb="FFFFFFFF"/>
      <name val="Calibri"/>
    </font>
    <font>
      <b/>
      <sz val="11.0"/>
      <color rgb="FFFFFFFF"/>
      <name val="Calibri"/>
    </font>
    <font>
      <i/>
      <sz val="11.0"/>
      <color rgb="FFFFFFFF"/>
      <name val="Calibri"/>
    </font>
    <font>
      <b/>
      <sz val="11.0"/>
      <color theme="0"/>
      <name val="Calibri"/>
    </font>
    <font>
      <sz val="10.0"/>
      <color rgb="FF000000"/>
      <name val="Calibri"/>
    </font>
  </fonts>
  <fills count="6">
    <fill>
      <patternFill patternType="none"/>
    </fill>
    <fill>
      <patternFill patternType="lightGray"/>
    </fill>
    <fill>
      <patternFill patternType="solid">
        <fgColor rgb="FFFFFFFF"/>
        <bgColor rgb="FFFFFFFF"/>
      </patternFill>
    </fill>
    <fill>
      <patternFill patternType="solid">
        <fgColor theme="0"/>
        <bgColor theme="0"/>
      </patternFill>
    </fill>
    <fill>
      <patternFill patternType="solid">
        <fgColor rgb="FFB4C6E7"/>
        <bgColor rgb="FFB4C6E7"/>
      </patternFill>
    </fill>
    <fill>
      <patternFill patternType="solid">
        <fgColor rgb="FFF7CAAC"/>
        <bgColor rgb="FFF7CAAC"/>
      </patternFill>
    </fill>
  </fills>
  <borders count="20">
    <border/>
    <border>
      <left/>
      <top/>
      <bottom/>
    </border>
    <border>
      <top/>
      <bottom/>
    </border>
    <border>
      <right/>
      <top/>
      <bottom/>
    </border>
    <border>
      <left/>
      <right/>
      <top/>
      <bottom/>
    </border>
    <border>
      <left style="thin">
        <color rgb="FF000000"/>
      </left>
      <top style="thin">
        <color rgb="FF000000"/>
      </top>
      <bottom/>
    </border>
    <border>
      <right/>
      <top style="thin">
        <color rgb="FF000000"/>
      </top>
      <bottom/>
    </border>
    <border>
      <left/>
      <right/>
      <top style="thin">
        <color rgb="FF000000"/>
      </top>
      <bottom/>
    </border>
    <border>
      <left style="thin">
        <color rgb="FF000000"/>
      </left>
      <right/>
      <top/>
      <bottom/>
    </border>
    <border>
      <left style="thin">
        <color rgb="FF000000"/>
      </left>
      <right/>
      <top/>
      <bottom style="thin">
        <color rgb="FF000000"/>
      </bottom>
    </border>
    <border>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right style="thin">
        <color rgb="FF000000"/>
      </right>
      <top/>
      <bottom/>
    </border>
    <border>
      <left style="thin">
        <color rgb="FF000000"/>
      </left>
      <right style="thin">
        <color rgb="FF000000"/>
      </right>
      <top style="thin">
        <color rgb="FF000000"/>
      </top>
      <bottom style="thin">
        <color rgb="FF000000"/>
      </bottom>
    </border>
    <border>
      <left style="thin">
        <color rgb="FF000000"/>
      </left>
    </border>
    <border>
      <left style="thin">
        <color rgb="FF000000"/>
      </left>
      <bottom style="thin">
        <color rgb="FF000000"/>
      </bottom>
    </border>
    <border>
      <left style="thin">
        <color rgb="FF000000"/>
      </left>
      <top/>
      <bottom style="thin">
        <color rgb="FF000000"/>
      </bottom>
    </border>
    <border>
      <right/>
      <top/>
      <bottom style="thin">
        <color rgb="FF000000"/>
      </bottom>
    </border>
  </borders>
  <cellStyleXfs count="1">
    <xf borderId="0" fillId="0" fontId="0" numFmtId="0" applyAlignment="1" applyFont="1"/>
  </cellStyleXfs>
  <cellXfs count="76">
    <xf borderId="0" fillId="0" fontId="0" numFmtId="0" xfId="0" applyAlignment="1" applyFont="1">
      <alignment readingOrder="0" shrinkToFit="0" vertical="bottom" wrapText="0"/>
    </xf>
    <xf borderId="1" fillId="2" fontId="1" numFmtId="0" xfId="0" applyBorder="1" applyFill="1" applyFont="1"/>
    <xf borderId="2" fillId="0" fontId="2" numFmtId="0" xfId="0" applyBorder="1" applyFont="1"/>
    <xf borderId="3" fillId="0" fontId="2" numFmtId="0" xfId="0" applyBorder="1" applyFont="1"/>
    <xf borderId="4" fillId="2" fontId="1" numFmtId="0" xfId="0" applyBorder="1" applyFill="1" applyFont="1"/>
    <xf borderId="0" fillId="0" fontId="1" numFmtId="0" xfId="0" applyFont="1"/>
    <xf borderId="4" fillId="2" fontId="1" numFmtId="0" xfId="0" applyAlignment="1" applyBorder="1" applyFill="1" applyFont="1">
      <alignment horizontal="center"/>
    </xf>
    <xf borderId="5" fillId="2" fontId="1" numFmtId="0" xfId="0" applyBorder="1" applyFill="1" applyFont="1"/>
    <xf borderId="6" fillId="0" fontId="2" numFmtId="0" xfId="0" applyBorder="1" applyFont="1"/>
    <xf borderId="7" fillId="2" fontId="1" numFmtId="0" xfId="0" applyBorder="1" applyFill="1" applyFont="1"/>
    <xf borderId="8" fillId="2" fontId="1" numFmtId="0" xfId="0" applyBorder="1" applyFill="1" applyFont="1"/>
    <xf borderId="4" fillId="3" fontId="3" numFmtId="0" xfId="0" applyBorder="1" applyFill="1" applyFont="1"/>
    <xf borderId="4" fillId="3" fontId="4" numFmtId="0" xfId="0" applyBorder="1" applyFill="1" applyFont="1"/>
    <xf borderId="4" fillId="3" fontId="1" numFmtId="0" xfId="0" applyBorder="1" applyFill="1" applyFont="1"/>
    <xf borderId="4" fillId="3" fontId="4" numFmtId="0" xfId="0" applyAlignment="1" applyBorder="1" applyFill="1" applyFont="1">
      <alignment horizontal="left"/>
    </xf>
    <xf borderId="4" fillId="2" fontId="1" numFmtId="0" xfId="0" applyAlignment="1" applyBorder="1" applyFill="1" applyFont="1">
      <alignment horizontal="center" shrinkToFit="0" vertical="top" wrapText="1"/>
    </xf>
    <xf borderId="8" fillId="2" fontId="1" numFmtId="0" xfId="0" applyAlignment="1" applyBorder="1" applyFill="1" applyFont="1">
      <alignment horizontal="left" shrinkToFit="0" vertical="top" wrapText="1"/>
    </xf>
    <xf borderId="4" fillId="2" fontId="4" numFmtId="0" xfId="0" applyAlignment="1" applyBorder="1" applyFill="1" applyFont="1">
      <alignment horizontal="left" shrinkToFit="0" vertical="top" wrapText="1"/>
    </xf>
    <xf borderId="1" fillId="2" fontId="5" numFmtId="0" xfId="0" applyAlignment="1" applyBorder="1" applyFill="1" applyFont="1">
      <alignment horizontal="left" shrinkToFit="0" vertical="top" wrapText="1"/>
    </xf>
    <xf borderId="4" fillId="2" fontId="1" numFmtId="0" xfId="0" applyAlignment="1" applyBorder="1" applyFill="1" applyFont="1">
      <alignment horizontal="left" shrinkToFit="0" vertical="top" wrapText="1"/>
    </xf>
    <xf borderId="0" fillId="0" fontId="6" numFmtId="0" xfId="0" applyAlignment="1" applyFont="1">
      <alignment horizontal="left" shrinkToFit="0" vertical="top" wrapText="1"/>
    </xf>
    <xf borderId="9" fillId="2" fontId="1" numFmtId="0" xfId="0" applyBorder="1" applyFill="1" applyFont="1"/>
    <xf borderId="10" fillId="2" fontId="4" numFmtId="0" xfId="0" applyAlignment="1" applyBorder="1" applyFill="1" applyFont="1">
      <alignment shrinkToFit="0" vertical="top" wrapText="1"/>
    </xf>
    <xf borderId="10" fillId="2" fontId="5" numFmtId="0" xfId="0" applyAlignment="1" applyBorder="1" applyFill="1" applyFont="1">
      <alignment horizontal="left" shrinkToFit="0" vertical="top" wrapText="1"/>
    </xf>
    <xf borderId="11" fillId="2" fontId="1" numFmtId="0" xfId="0" applyBorder="1" applyFill="1" applyFont="1"/>
    <xf borderId="4" fillId="2" fontId="4" numFmtId="0" xfId="0" applyAlignment="1" applyBorder="1" applyFill="1" applyFont="1">
      <alignment shrinkToFit="0" vertical="top" wrapText="1"/>
    </xf>
    <xf borderId="4" fillId="2" fontId="5" numFmtId="0" xfId="0" applyAlignment="1" applyBorder="1" applyFill="1" applyFont="1">
      <alignment horizontal="left" shrinkToFit="0" vertical="top" wrapText="1"/>
    </xf>
    <xf borderId="12" fillId="2" fontId="1" numFmtId="0" xfId="0" applyBorder="1" applyFill="1" applyFont="1"/>
    <xf borderId="7" fillId="2" fontId="4" numFmtId="0" xfId="0" applyAlignment="1" applyBorder="1" applyFill="1" applyFont="1">
      <alignment shrinkToFit="0" vertical="top" wrapText="1"/>
    </xf>
    <xf borderId="7" fillId="2" fontId="5" numFmtId="0" xfId="0" applyAlignment="1" applyBorder="1" applyFill="1" applyFont="1">
      <alignment horizontal="center" shrinkToFit="0" vertical="top" wrapText="1"/>
    </xf>
    <xf borderId="13" fillId="2" fontId="1" numFmtId="0" xfId="0" applyBorder="1" applyFill="1" applyFont="1"/>
    <xf borderId="14" fillId="2" fontId="1" numFmtId="0" xfId="0" applyBorder="1" applyFill="1" applyFont="1"/>
    <xf borderId="15" fillId="4" fontId="1" numFmtId="0" xfId="0" applyAlignment="1" applyBorder="1" applyFill="1" applyFont="1">
      <alignment horizontal="right" readingOrder="0" vertical="top"/>
    </xf>
    <xf borderId="4" fillId="3" fontId="6" numFmtId="0" xfId="0" applyBorder="1" applyFill="1" applyFont="1"/>
    <xf borderId="4" fillId="3" fontId="1" numFmtId="0" xfId="0" applyAlignment="1" applyBorder="1" applyFill="1" applyFont="1">
      <alignment horizontal="right" vertical="top"/>
    </xf>
    <xf borderId="4" fillId="2" fontId="4" numFmtId="0" xfId="0" applyBorder="1" applyFill="1" applyFont="1"/>
    <xf borderId="4" fillId="2" fontId="1" numFmtId="0" xfId="0" applyAlignment="1" applyBorder="1" applyFill="1" applyFont="1">
      <alignment horizontal="right" vertical="top"/>
    </xf>
    <xf borderId="1" fillId="3" fontId="4" numFmtId="0" xfId="0" applyAlignment="1" applyBorder="1" applyFill="1" applyFont="1">
      <alignment horizontal="center"/>
    </xf>
    <xf borderId="4" fillId="2" fontId="5" numFmtId="0" xfId="0" applyAlignment="1" applyBorder="1" applyFill="1" applyFont="1">
      <alignment horizontal="left" vertical="top"/>
    </xf>
    <xf borderId="8" fillId="2" fontId="1" numFmtId="0" xfId="0" applyAlignment="1" applyBorder="1" applyFill="1" applyFont="1">
      <alignment horizontal="left" vertical="top"/>
    </xf>
    <xf borderId="0" fillId="0" fontId="7" numFmtId="0" xfId="0" applyFont="1"/>
    <xf borderId="4" fillId="2" fontId="8" numFmtId="0" xfId="0" applyAlignment="1" applyBorder="1" applyFill="1" applyFont="1">
      <alignment horizontal="center"/>
    </xf>
    <xf borderId="8" fillId="2" fontId="8" numFmtId="0" xfId="0" applyAlignment="1" applyBorder="1" applyFill="1" applyFont="1">
      <alignment horizontal="center"/>
    </xf>
    <xf borderId="4" fillId="2" fontId="9" numFmtId="0" xfId="0" applyAlignment="1" applyBorder="1" applyFill="1" applyFont="1">
      <alignment horizontal="center" vertical="top"/>
    </xf>
    <xf borderId="4" fillId="2" fontId="8" numFmtId="0" xfId="0" applyAlignment="1" applyBorder="1" applyFill="1" applyFont="1">
      <alignment horizontal="center" vertical="top"/>
    </xf>
    <xf borderId="0" fillId="0" fontId="8" numFmtId="0" xfId="0" applyAlignment="1" applyFont="1">
      <alignment horizontal="center"/>
    </xf>
    <xf borderId="4" fillId="3" fontId="9" numFmtId="0" xfId="0" applyAlignment="1" applyBorder="1" applyFill="1" applyFont="1">
      <alignment horizontal="center"/>
    </xf>
    <xf borderId="4" fillId="2" fontId="10" numFmtId="0" xfId="0" applyAlignment="1" applyBorder="1" applyFill="1" applyFont="1">
      <alignment horizontal="center" vertical="top"/>
    </xf>
    <xf borderId="8" fillId="2" fontId="8" numFmtId="0" xfId="0" applyAlignment="1" applyBorder="1" applyFill="1" applyFont="1">
      <alignment horizontal="center" vertical="top"/>
    </xf>
    <xf borderId="0" fillId="0" fontId="11" numFmtId="0" xfId="0" applyAlignment="1" applyFont="1">
      <alignment horizontal="center" readingOrder="0" shrinkToFit="0" vertical="top" wrapText="0"/>
    </xf>
    <xf borderId="4" fillId="2" fontId="1" numFmtId="0" xfId="0" applyAlignment="1" applyBorder="1" applyFill="1" applyFont="1">
      <alignment horizontal="left" vertical="top"/>
    </xf>
    <xf borderId="0" fillId="0" fontId="1" numFmtId="2" xfId="0" applyAlignment="1" applyFont="1" applyNumberFormat="1">
      <alignment readingOrder="0" shrinkToFit="0" vertical="top" wrapText="0"/>
    </xf>
    <xf borderId="4" fillId="3" fontId="1" numFmtId="0" xfId="0" applyAlignment="1" applyBorder="1" applyFill="1" applyFont="1">
      <alignment horizontal="center" vertical="top"/>
    </xf>
    <xf borderId="4" fillId="2" fontId="4" numFmtId="0" xfId="0" applyAlignment="1" applyBorder="1" applyFill="1" applyFont="1">
      <alignment horizontal="left" vertical="top"/>
    </xf>
    <xf borderId="4" fillId="5" fontId="1" numFmtId="2" xfId="0" applyAlignment="1" applyBorder="1" applyFill="1" applyFont="1" applyNumberFormat="1">
      <alignment shrinkToFit="0" vertical="top" wrapText="0"/>
    </xf>
    <xf borderId="8" fillId="2" fontId="1" numFmtId="0" xfId="0" applyAlignment="1" applyBorder="1" applyFill="1" applyFont="1">
      <alignment horizontal="center"/>
    </xf>
    <xf borderId="4" fillId="2" fontId="4" numFmtId="0" xfId="0" applyAlignment="1" applyBorder="1" applyFill="1" applyFont="1">
      <alignment horizontal="center" vertical="top"/>
    </xf>
    <xf borderId="4" fillId="2" fontId="1" numFmtId="0" xfId="0" applyAlignment="1" applyBorder="1" applyFill="1" applyFont="1">
      <alignment horizontal="center" vertical="top"/>
    </xf>
    <xf borderId="8" fillId="2" fontId="1" numFmtId="0" xfId="0" applyAlignment="1" applyBorder="1" applyFill="1" applyFont="1">
      <alignment horizontal="center" vertical="top"/>
    </xf>
    <xf borderId="0" fillId="0" fontId="6" numFmtId="0" xfId="0" applyAlignment="1" applyFont="1">
      <alignment horizontal="center"/>
    </xf>
    <xf borderId="4" fillId="3" fontId="6" numFmtId="0" xfId="0" applyAlignment="1" applyBorder="1" applyFill="1" applyFont="1">
      <alignment horizontal="center"/>
    </xf>
    <xf borderId="8" fillId="3" fontId="6" numFmtId="0" xfId="0" applyBorder="1" applyFill="1" applyFont="1"/>
    <xf borderId="14" fillId="3" fontId="6" numFmtId="0" xfId="0" applyBorder="1" applyFill="1" applyFont="1"/>
    <xf borderId="16" fillId="0" fontId="11" numFmtId="0" xfId="0" applyAlignment="1" applyBorder="1" applyFont="1">
      <alignment horizontal="center" readingOrder="0" shrinkToFit="0" vertical="top" wrapText="0"/>
    </xf>
    <xf borderId="16" fillId="0" fontId="1" numFmtId="0" xfId="0" applyAlignment="1" applyBorder="1" applyFont="1">
      <alignment horizontal="right" readingOrder="0" shrinkToFit="0" vertical="top" wrapText="0"/>
    </xf>
    <xf borderId="0" fillId="0" fontId="7" numFmtId="2" xfId="0" applyAlignment="1" applyFont="1" applyNumberFormat="1">
      <alignment shrinkToFit="0" vertical="center" wrapText="0"/>
    </xf>
    <xf borderId="17" fillId="0" fontId="1" numFmtId="0" xfId="0" applyAlignment="1" applyBorder="1" applyFont="1">
      <alignment horizontal="right" readingOrder="0" shrinkToFit="0" vertical="top" wrapText="0"/>
    </xf>
    <xf borderId="4" fillId="3" fontId="1" numFmtId="0" xfId="0" applyAlignment="1" applyBorder="1" applyFill="1" applyFont="1">
      <alignment horizontal="right" shrinkToFit="0" vertical="top" wrapText="0"/>
    </xf>
    <xf borderId="12" fillId="5" fontId="1" numFmtId="0" xfId="0" applyAlignment="1" applyBorder="1" applyFill="1" applyFont="1">
      <alignment horizontal="right" shrinkToFit="0" vertical="top" wrapText="0"/>
    </xf>
    <xf borderId="1" fillId="3" fontId="1" numFmtId="0" xfId="0" applyAlignment="1" applyBorder="1" applyFill="1" applyFont="1">
      <alignment horizontal="left" vertical="top"/>
    </xf>
    <xf borderId="4" fillId="3" fontId="1" numFmtId="0" xfId="0" applyAlignment="1" applyBorder="1" applyFill="1" applyFont="1">
      <alignment horizontal="left" vertical="top"/>
    </xf>
    <xf borderId="1" fillId="2" fontId="12" numFmtId="0" xfId="0" applyAlignment="1" applyBorder="1" applyFill="1" applyFont="1">
      <alignment horizontal="left" shrinkToFit="0" vertical="top" wrapText="1"/>
    </xf>
    <xf borderId="18" fillId="2" fontId="1" numFmtId="0" xfId="0" applyBorder="1" applyFill="1" applyFont="1"/>
    <xf borderId="19" fillId="0" fontId="2" numFmtId="0" xfId="0" applyBorder="1" applyFont="1"/>
    <xf borderId="10" fillId="2" fontId="4" numFmtId="0" xfId="0" applyAlignment="1" applyBorder="1" applyFill="1" applyFont="1">
      <alignment horizontal="left" vertical="top"/>
    </xf>
    <xf borderId="10" fillId="2" fontId="1" numFmtId="0" xfId="0" applyAlignment="1" applyBorder="1" applyFill="1" applyFont="1">
      <alignment horizontal="left" vertical="top"/>
    </xf>
  </cellXfs>
  <cellStyles count="1">
    <cellStyle xfId="0" name="Normal" builtinId="0"/>
  </cellStyles>
  <dxfs count="5">
    <dxf>
      <font/>
      <fill>
        <patternFill patternType="none"/>
      </fill>
      <border/>
    </dxf>
    <dxf>
      <font/>
      <fill>
        <patternFill patternType="solid">
          <fgColor theme="8"/>
          <bgColor theme="8"/>
        </patternFill>
      </fill>
      <border/>
    </dxf>
    <dxf>
      <font/>
      <fill>
        <patternFill patternType="solid">
          <fgColor rgb="FFBDD6EE"/>
          <bgColor rgb="FFBDD6EE"/>
        </patternFill>
      </fill>
      <border/>
    </dxf>
    <dxf>
      <font/>
      <fill>
        <patternFill patternType="solid">
          <fgColor rgb="FFDEEAF6"/>
          <bgColor rgb="FFDEEAF6"/>
        </patternFill>
      </fill>
      <border/>
    </dxf>
    <dxf>
      <border>
        <left style="thin">
          <color theme="8"/>
        </left>
        <right style="thin">
          <color theme="8"/>
        </right>
        <top style="thin">
          <color theme="8"/>
        </top>
        <bottom style="thin">
          <color theme="8"/>
        </bottom>
        <vertical style="thin">
          <color rgb="FFD4D4D4"/>
        </vertical>
        <horizontal style="thin">
          <color rgb="FFD4D4D4"/>
        </horizontal>
      </border>
    </dxf>
  </dxfs>
  <tableStyles count="3">
    <tableStyle count="4" pivot="0" name="1.21.4-style">
      <tableStyleElement dxfId="1" type="headerRow"/>
      <tableStyleElement dxfId="2" type="firstRowStripe"/>
      <tableStyleElement dxfId="3" type="secondRowStripe"/>
      <tableStyleElement dxfId="4" size="0" type="wholeTable"/>
    </tableStyle>
    <tableStyle count="4" pivot="0" name="1.21.4-style 2">
      <tableStyleElement dxfId="1" type="headerRow"/>
      <tableStyleElement dxfId="2" type="firstRowStripe"/>
      <tableStyleElement dxfId="3" type="secondRowStripe"/>
      <tableStyleElement dxfId="4" size="0" type="wholeTable"/>
    </tableStyle>
    <tableStyle count="4" pivot="0" name="1.21.4-style 3">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invertIfNegative val="0"/>
          <c:val>
            <c:numRef>
              <c:f>'1.21.4'!$T$14:$T$19</c:f>
              <c:numCache/>
            </c:numRef>
          </c:val>
        </c:ser>
        <c:axId val="506409472"/>
        <c:axId val="2140040581"/>
      </c:barChart>
      <c:catAx>
        <c:axId val="50640947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100">
                <a:solidFill>
                  <a:srgbClr val="000000"/>
                </a:solidFill>
                <a:latin typeface="+mn-lt"/>
              </a:defRPr>
            </a:pPr>
          </a:p>
        </c:txPr>
        <c:crossAx val="2140040581"/>
      </c:catAx>
      <c:valAx>
        <c:axId val="2140040581"/>
        <c:scaling>
          <c:orientation val="minMax"/>
        </c:scaling>
        <c:delete val="0"/>
        <c:axPos val="l"/>
        <c:tickLblPos val="nextTo"/>
        <c:spPr>
          <a:ln>
            <a:noFill/>
          </a:ln>
        </c:spPr>
        <c:crossAx val="506409472"/>
      </c:valAx>
    </c:plotArea>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invertIfNegative val="0"/>
          <c:val>
            <c:numRef>
              <c:f>'1.21.4'!$U$14:$U$19</c:f>
              <c:numCache/>
            </c:numRef>
          </c:val>
        </c:ser>
        <c:axId val="377335144"/>
        <c:axId val="1314232350"/>
      </c:barChart>
      <c:catAx>
        <c:axId val="37733514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100">
                <a:solidFill>
                  <a:srgbClr val="000000"/>
                </a:solidFill>
                <a:latin typeface="+mn-lt"/>
              </a:defRPr>
            </a:pPr>
          </a:p>
        </c:txPr>
        <c:crossAx val="1314232350"/>
      </c:catAx>
      <c:valAx>
        <c:axId val="1314232350"/>
        <c:scaling>
          <c:orientation val="minMax"/>
        </c:scaling>
        <c:delete val="0"/>
        <c:axPos val="l"/>
        <c:tickLblPos val="nextTo"/>
        <c:spPr>
          <a:ln>
            <a:noFill/>
          </a:ln>
        </c:spPr>
        <c:crossAx val="377335144"/>
      </c:valAx>
    </c:plotArea>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invertIfNegative val="0"/>
          <c:val>
            <c:numRef>
              <c:f>'1.21.4'!$V$14:$V$19</c:f>
              <c:numCache/>
            </c:numRef>
          </c:val>
        </c:ser>
        <c:axId val="336152091"/>
        <c:axId val="1038155176"/>
      </c:barChart>
      <c:catAx>
        <c:axId val="33615209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100">
                <a:solidFill>
                  <a:srgbClr val="000000"/>
                </a:solidFill>
                <a:latin typeface="+mn-lt"/>
              </a:defRPr>
            </a:pPr>
          </a:p>
        </c:txPr>
        <c:crossAx val="1038155176"/>
      </c:catAx>
      <c:valAx>
        <c:axId val="1038155176"/>
        <c:scaling>
          <c:orientation val="minMax"/>
        </c:scaling>
        <c:delete val="0"/>
        <c:axPos val="l"/>
        <c:tickLblPos val="nextTo"/>
        <c:spPr>
          <a:ln>
            <a:noFill/>
          </a:ln>
        </c:spPr>
        <c:crossAx val="336152091"/>
      </c:valAx>
    </c:plotArea>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invertIfNegative val="0"/>
          <c:val>
            <c:numRef>
              <c:f>'1.21.4'!$X$14:$X$19</c:f>
              <c:numCache/>
            </c:numRef>
          </c:val>
        </c:ser>
        <c:axId val="809336497"/>
        <c:axId val="2091759842"/>
      </c:barChart>
      <c:catAx>
        <c:axId val="80933649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100">
                <a:solidFill>
                  <a:srgbClr val="000000"/>
                </a:solidFill>
                <a:latin typeface="+mn-lt"/>
              </a:defRPr>
            </a:pPr>
          </a:p>
        </c:txPr>
        <c:crossAx val="2091759842"/>
      </c:catAx>
      <c:valAx>
        <c:axId val="2091759842"/>
        <c:scaling>
          <c:orientation val="minMax"/>
        </c:scaling>
        <c:delete val="0"/>
        <c:axPos val="l"/>
        <c:tickLblPos val="nextTo"/>
        <c:spPr>
          <a:ln>
            <a:noFill/>
          </a:ln>
        </c:spPr>
        <c:crossAx val="809336497"/>
      </c:valAx>
    </c:plotArea>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invertIfNegative val="0"/>
          <c:val>
            <c:numRef>
              <c:f>'1.21.4'!$Y$14:$Y$19</c:f>
              <c:numCache/>
            </c:numRef>
          </c:val>
        </c:ser>
        <c:axId val="478978964"/>
        <c:axId val="1013634761"/>
      </c:barChart>
      <c:catAx>
        <c:axId val="478978964"/>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100">
                <a:solidFill>
                  <a:srgbClr val="000000"/>
                </a:solidFill>
                <a:latin typeface="+mn-lt"/>
              </a:defRPr>
            </a:pPr>
          </a:p>
        </c:txPr>
        <c:crossAx val="1013634761"/>
      </c:catAx>
      <c:valAx>
        <c:axId val="1013634761"/>
        <c:scaling>
          <c:orientation val="minMax"/>
        </c:scaling>
        <c:delete val="0"/>
        <c:axPos val="l"/>
        <c:tickLblPos val="nextTo"/>
        <c:spPr>
          <a:ln>
            <a:noFill/>
          </a:ln>
        </c:spPr>
        <c:crossAx val="478978964"/>
      </c:valAx>
    </c:plotArea>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invertIfNegative val="0"/>
          <c:val>
            <c:numRef>
              <c:f>'1.21.4'!$Z$14:$Z$19</c:f>
              <c:numCache/>
            </c:numRef>
          </c:val>
        </c:ser>
        <c:axId val="818311318"/>
        <c:axId val="557788350"/>
      </c:barChart>
      <c:catAx>
        <c:axId val="81831131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100">
                <a:solidFill>
                  <a:srgbClr val="000000"/>
                </a:solidFill>
                <a:latin typeface="+mn-lt"/>
              </a:defRPr>
            </a:pPr>
          </a:p>
        </c:txPr>
        <c:crossAx val="557788350"/>
      </c:catAx>
      <c:valAx>
        <c:axId val="557788350"/>
        <c:scaling>
          <c:orientation val="minMax"/>
        </c:scaling>
        <c:delete val="0"/>
        <c:axPos val="l"/>
        <c:tickLblPos val="nextTo"/>
        <c:spPr>
          <a:ln>
            <a:noFill/>
          </a:ln>
        </c:spPr>
        <c:crossAx val="818311318"/>
      </c:valAx>
    </c:plotArea>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invertIfNegative val="0"/>
          <c:val>
            <c:numRef>
              <c:f>'1.21.4'!$W$14:$W$19</c:f>
              <c:numCache/>
            </c:numRef>
          </c:val>
        </c:ser>
        <c:axId val="951801861"/>
        <c:axId val="369138600"/>
      </c:barChart>
      <c:catAx>
        <c:axId val="95180186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100">
                <a:solidFill>
                  <a:srgbClr val="000000"/>
                </a:solidFill>
                <a:latin typeface="+mn-lt"/>
              </a:defRPr>
            </a:pPr>
          </a:p>
        </c:txPr>
        <c:crossAx val="369138600"/>
      </c:catAx>
      <c:valAx>
        <c:axId val="369138600"/>
        <c:scaling>
          <c:orientation val="minMax"/>
        </c:scaling>
        <c:delete val="0"/>
        <c:axPos val="l"/>
        <c:tickLblPos val="nextTo"/>
        <c:spPr>
          <a:ln>
            <a:noFill/>
          </a:ln>
        </c:spPr>
        <c:crossAx val="951801861"/>
      </c:valAx>
    </c:plotArea>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invertIfNegative val="0"/>
          <c:val>
            <c:numRef>
              <c:f>'1.21.4'!$AA$14:$AA$19</c:f>
              <c:numCache/>
            </c:numRef>
          </c:val>
        </c:ser>
        <c:axId val="438862651"/>
        <c:axId val="1079009723"/>
      </c:barChart>
      <c:catAx>
        <c:axId val="43886265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100">
                <a:solidFill>
                  <a:srgbClr val="000000"/>
                </a:solidFill>
                <a:latin typeface="+mn-lt"/>
              </a:defRPr>
            </a:pPr>
          </a:p>
        </c:txPr>
        <c:crossAx val="1079009723"/>
      </c:catAx>
      <c:valAx>
        <c:axId val="1079009723"/>
        <c:scaling>
          <c:orientation val="minMax"/>
        </c:scaling>
        <c:delete val="0"/>
        <c:axPos val="l"/>
        <c:tickLblPos val="nextTo"/>
        <c:spPr>
          <a:ln>
            <a:noFill/>
          </a:ln>
        </c:spPr>
        <c:crossAx val="438862651"/>
      </c:valAx>
    </c:plotArea>
    <c:plotVisOnly val="1"/>
  </c:char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9" Type="http://schemas.openxmlformats.org/officeDocument/2006/relationships/image" Target="../media/image1.png"/><Relationship Id="rId5" Type="http://schemas.openxmlformats.org/officeDocument/2006/relationships/chart" Target="../charts/chart5.xml"/><Relationship Id="rId6" Type="http://schemas.openxmlformats.org/officeDocument/2006/relationships/chart" Target="../charts/chart6.xml"/><Relationship Id="rId7" Type="http://schemas.openxmlformats.org/officeDocument/2006/relationships/chart" Target="../charts/chart7.xml"/><Relationship Id="rId8"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28</xdr:col>
      <xdr:colOff>371475</xdr:colOff>
      <xdr:row>55</xdr:row>
      <xdr:rowOff>19050</xdr:rowOff>
    </xdr:from>
    <xdr:ext cx="2676525" cy="3724275"/>
    <xdr:graphicFrame>
      <xdr:nvGraphicFramePr>
        <xdr:cNvPr id="736210934" name="Chart 1" title="Gráfico"/>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27</xdr:col>
      <xdr:colOff>171450</xdr:colOff>
      <xdr:row>55</xdr:row>
      <xdr:rowOff>19050</xdr:rowOff>
    </xdr:from>
    <xdr:ext cx="2667000" cy="3724275"/>
    <xdr:graphicFrame>
      <xdr:nvGraphicFramePr>
        <xdr:cNvPr id="972253173" name="Chart 2" title="Gráfico"/>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27</xdr:col>
      <xdr:colOff>180975</xdr:colOff>
      <xdr:row>56</xdr:row>
      <xdr:rowOff>28575</xdr:rowOff>
    </xdr:from>
    <xdr:ext cx="2657475" cy="3724275"/>
    <xdr:graphicFrame>
      <xdr:nvGraphicFramePr>
        <xdr:cNvPr id="1638123342" name="Chart 3" title="Gráfico"/>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15</xdr:col>
      <xdr:colOff>419100</xdr:colOff>
      <xdr:row>54</xdr:row>
      <xdr:rowOff>0</xdr:rowOff>
    </xdr:from>
    <xdr:ext cx="2667000" cy="2724150"/>
    <xdr:graphicFrame>
      <xdr:nvGraphicFramePr>
        <xdr:cNvPr id="594500416" name="Chart 4"/>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20</xdr:col>
      <xdr:colOff>76200</xdr:colOff>
      <xdr:row>53</xdr:row>
      <xdr:rowOff>171450</xdr:rowOff>
    </xdr:from>
    <xdr:ext cx="2667000" cy="2733675"/>
    <xdr:graphicFrame>
      <xdr:nvGraphicFramePr>
        <xdr:cNvPr id="1818541763" name="Chart 5"/>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24</xdr:col>
      <xdr:colOff>438150</xdr:colOff>
      <xdr:row>54</xdr:row>
      <xdr:rowOff>9525</xdr:rowOff>
    </xdr:from>
    <xdr:ext cx="2657475" cy="2724150"/>
    <xdr:graphicFrame>
      <xdr:nvGraphicFramePr>
        <xdr:cNvPr id="1831974024" name="Chart 6"/>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30</xdr:col>
      <xdr:colOff>76200</xdr:colOff>
      <xdr:row>56</xdr:row>
      <xdr:rowOff>85725</xdr:rowOff>
    </xdr:from>
    <xdr:ext cx="2667000" cy="3724275"/>
    <xdr:graphicFrame>
      <xdr:nvGraphicFramePr>
        <xdr:cNvPr id="618104984" name="Chart 7" title="Gráfico"/>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29</xdr:col>
      <xdr:colOff>590550</xdr:colOff>
      <xdr:row>54</xdr:row>
      <xdr:rowOff>9525</xdr:rowOff>
    </xdr:from>
    <xdr:ext cx="2657475" cy="2724150"/>
    <xdr:graphicFrame>
      <xdr:nvGraphicFramePr>
        <xdr:cNvPr id="125065574" name="Chart 8"/>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2</xdr:col>
      <xdr:colOff>66675</xdr:colOff>
      <xdr:row>5</xdr:row>
      <xdr:rowOff>4381500</xdr:rowOff>
    </xdr:from>
    <xdr:ext cx="1438275" cy="657225"/>
    <xdr:pic>
      <xdr:nvPicPr>
        <xdr:cNvPr id="0" name="image1.png"/>
        <xdr:cNvPicPr preferRelativeResize="0"/>
      </xdr:nvPicPr>
      <xdr:blipFill>
        <a:blip cstate="print" r:embed="rId9"/>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ref="F16:G20" displayName="Table3" name="Table3" id="1">
  <tableColumns count="2">
    <tableColumn name="Biophysical (mass) model" id="1"/>
    <tableColumn name="Economic model" id="2"/>
  </tableColumns>
  <tableStyleInfo name="1.21.4-style" showColumnStripes="0" showFirstColumn="1" showLastColumn="1" showRowStripes="1"/>
</table>
</file>

<file path=xl/tables/table2.xml><?xml version="1.0" encoding="utf-8"?>
<table xmlns="http://schemas.openxmlformats.org/spreadsheetml/2006/main" ref="F25:G30" displayName="Table4" name="Table4" id="2">
  <tableColumns count="2">
    <tableColumn name="Biophysical (mass) model" id="1"/>
    <tableColumn name="Economic model" id="2"/>
  </tableColumns>
  <tableStyleInfo name="1.21.4-style 2" showColumnStripes="0" showFirstColumn="1" showLastColumn="1" showRowStripes="1"/>
</table>
</file>

<file path=xl/tables/table3.xml><?xml version="1.0" encoding="utf-8"?>
<table xmlns="http://schemas.openxmlformats.org/spreadsheetml/2006/main" ref="E35:G43" displayName="Table5" name="Table5" id="3">
  <tableColumns count="3">
    <tableColumn name="Quantity (kg/t)" id="1"/>
    <tableColumn name="Biophysical (mass) model" id="2"/>
    <tableColumn name="Economic model" id="3"/>
  </tableColumns>
  <tableStyleInfo name="1.21.4-style 3"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5" Type="http://schemas.openxmlformats.org/officeDocument/2006/relationships/table" Target="../tables/table1.xml"/><Relationship Id="rId6" Type="http://schemas.openxmlformats.org/officeDocument/2006/relationships/table" Target="../tables/table2.xml"/><Relationship Id="rId7"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hidden="1" min="1" max="1" width="3.14"/>
    <col customWidth="1" min="2" max="2" width="3.14"/>
    <col customWidth="1" min="3" max="3" width="3.29"/>
    <col customWidth="1" min="4" max="4" width="39.86"/>
    <col customWidth="1" min="5" max="5" width="21.71"/>
    <col customWidth="1" min="6" max="6" width="55.0"/>
    <col customWidth="1" min="7" max="7" width="31.29"/>
    <col customWidth="1" min="8" max="8" width="13.29"/>
    <col customWidth="1" min="9" max="10" width="3.57"/>
    <col customWidth="1" hidden="1" min="11" max="19" width="8.86"/>
    <col customWidth="1" hidden="1" min="20" max="20" width="11.14"/>
    <col customWidth="1" hidden="1" min="21" max="21" width="10.29"/>
    <col customWidth="1" hidden="1" min="22" max="27" width="8.86"/>
    <col customWidth="1" min="28" max="35" width="8.86"/>
  </cols>
  <sheetData>
    <row r="1" ht="14.25" customHeight="1">
      <c r="A1" s="1"/>
      <c r="B1" s="2"/>
      <c r="C1" s="2"/>
      <c r="D1" s="3"/>
      <c r="E1" s="4"/>
      <c r="F1" s="4"/>
      <c r="G1" s="4"/>
      <c r="H1" s="4"/>
      <c r="I1" s="4"/>
      <c r="J1" s="5"/>
      <c r="K1" s="4"/>
      <c r="L1" s="5"/>
    </row>
    <row r="2" ht="14.25" customHeight="1">
      <c r="A2" s="6"/>
      <c r="B2" s="6"/>
      <c r="C2" s="7"/>
      <c r="D2" s="8"/>
      <c r="E2" s="9"/>
      <c r="F2" s="9"/>
      <c r="G2" s="9"/>
      <c r="H2" s="9"/>
      <c r="I2" s="10"/>
    </row>
    <row r="3" ht="14.25" customHeight="1">
      <c r="A3" s="6"/>
      <c r="B3" s="6"/>
      <c r="C3" s="10"/>
      <c r="D3" s="11" t="s">
        <v>0</v>
      </c>
      <c r="E3" s="12" t="s">
        <v>1</v>
      </c>
      <c r="F3" s="13"/>
      <c r="G3" s="13"/>
      <c r="H3" s="4"/>
      <c r="I3" s="10"/>
    </row>
    <row r="4" ht="14.25" customHeight="1">
      <c r="A4" s="6"/>
      <c r="B4" s="6"/>
      <c r="C4" s="10"/>
      <c r="D4" s="11" t="s">
        <v>2</v>
      </c>
      <c r="E4" s="14" t="s">
        <v>3</v>
      </c>
      <c r="F4" s="13"/>
      <c r="G4" s="13"/>
      <c r="H4" s="4"/>
      <c r="I4" s="10"/>
    </row>
    <row r="5" ht="14.25" customHeight="1">
      <c r="A5" s="6"/>
      <c r="B5" s="6"/>
      <c r="C5" s="10"/>
      <c r="D5" s="12"/>
      <c r="E5" s="13"/>
      <c r="F5" s="13"/>
      <c r="G5" s="13"/>
      <c r="H5" s="4"/>
      <c r="I5" s="10"/>
    </row>
    <row r="6" ht="384.0" customHeight="1">
      <c r="A6" s="15"/>
      <c r="B6" s="15"/>
      <c r="C6" s="16"/>
      <c r="D6" s="17" t="s">
        <v>4</v>
      </c>
      <c r="E6" s="18" t="s">
        <v>5</v>
      </c>
      <c r="F6" s="2"/>
      <c r="G6" s="3"/>
      <c r="H6" s="19"/>
      <c r="I6" s="16"/>
      <c r="J6" s="20"/>
      <c r="K6" s="20"/>
      <c r="L6" s="20"/>
      <c r="M6" s="20"/>
      <c r="N6" s="20"/>
      <c r="O6" s="20"/>
      <c r="P6" s="20"/>
      <c r="Q6" s="20"/>
      <c r="R6" s="20"/>
      <c r="S6" s="20"/>
      <c r="T6" s="20"/>
      <c r="U6" s="20"/>
      <c r="V6" s="20"/>
      <c r="W6" s="20"/>
      <c r="X6" s="20"/>
      <c r="Y6" s="20"/>
      <c r="Z6" s="20"/>
      <c r="AA6" s="20"/>
      <c r="AB6" s="20"/>
      <c r="AC6" s="20"/>
      <c r="AD6" s="20"/>
      <c r="AE6" s="20"/>
      <c r="AF6" s="20"/>
      <c r="AG6" s="20"/>
      <c r="AH6" s="20"/>
      <c r="AI6" s="20"/>
    </row>
    <row r="7" ht="14.25" customHeight="1">
      <c r="A7" s="6"/>
      <c r="B7" s="6"/>
      <c r="C7" s="21"/>
      <c r="D7" s="22"/>
      <c r="E7" s="23"/>
      <c r="F7" s="23"/>
      <c r="G7" s="23"/>
      <c r="H7" s="24"/>
      <c r="I7" s="10"/>
    </row>
    <row r="8" ht="14.25" customHeight="1">
      <c r="A8" s="6"/>
      <c r="B8" s="6"/>
      <c r="C8" s="4"/>
      <c r="D8" s="25"/>
      <c r="E8" s="26"/>
      <c r="F8" s="26"/>
      <c r="G8" s="26"/>
      <c r="H8" s="4"/>
      <c r="I8" s="4"/>
    </row>
    <row r="9" ht="14.25" customHeight="1">
      <c r="A9" s="6"/>
      <c r="B9" s="6"/>
      <c r="C9" s="27"/>
      <c r="D9" s="28"/>
      <c r="E9" s="29"/>
      <c r="F9" s="29"/>
      <c r="G9" s="29"/>
      <c r="H9" s="30"/>
      <c r="I9" s="10"/>
    </row>
    <row r="10" ht="14.25" customHeight="1">
      <c r="A10" s="6"/>
      <c r="B10" s="6"/>
      <c r="C10" s="10"/>
      <c r="D10" s="17" t="s">
        <v>6</v>
      </c>
      <c r="E10" s="26"/>
      <c r="F10" s="26"/>
      <c r="G10" s="26"/>
      <c r="H10" s="31"/>
      <c r="I10" s="10"/>
    </row>
    <row r="11" ht="16.5" customHeight="1">
      <c r="A11" s="6">
        <v>1.1</v>
      </c>
      <c r="B11" s="6"/>
      <c r="C11" s="10"/>
      <c r="D11" s="19" t="s">
        <v>7</v>
      </c>
      <c r="E11" s="32">
        <v>2025.0</v>
      </c>
      <c r="F11" s="33"/>
      <c r="G11" s="33"/>
      <c r="H11" s="4"/>
      <c r="I11" s="10"/>
    </row>
    <row r="12" ht="16.5" customHeight="1">
      <c r="A12" s="6"/>
      <c r="B12" s="6"/>
      <c r="C12" s="10"/>
      <c r="D12" s="19"/>
      <c r="E12" s="34"/>
      <c r="F12" s="33"/>
      <c r="G12" s="33"/>
      <c r="H12" s="4"/>
      <c r="I12" s="10"/>
    </row>
    <row r="13" ht="16.5" customHeight="1">
      <c r="A13" s="6"/>
      <c r="B13" s="6"/>
      <c r="C13" s="10"/>
      <c r="D13" s="35"/>
      <c r="E13" s="4"/>
      <c r="F13" s="4"/>
      <c r="G13" s="4"/>
      <c r="H13" s="4"/>
      <c r="I13" s="10"/>
    </row>
    <row r="14" ht="15.0" customHeight="1">
      <c r="A14" s="6"/>
      <c r="B14" s="6"/>
      <c r="C14" s="10"/>
      <c r="D14" s="35" t="s">
        <v>8</v>
      </c>
      <c r="E14" s="36"/>
      <c r="F14" s="37" t="s">
        <v>9</v>
      </c>
      <c r="G14" s="3"/>
      <c r="H14" s="38"/>
      <c r="I14" s="39"/>
      <c r="L14" s="40">
        <v>80.0</v>
      </c>
      <c r="M14" s="40">
        <v>20.0</v>
      </c>
      <c r="S14" s="40" t="s">
        <v>10</v>
      </c>
      <c r="T14" s="40">
        <v>11.0</v>
      </c>
      <c r="U14" s="40">
        <v>0.0</v>
      </c>
      <c r="V14" s="40">
        <v>6.0</v>
      </c>
      <c r="W14" s="40">
        <v>1.0</v>
      </c>
      <c r="X14" s="40">
        <v>2.0</v>
      </c>
      <c r="Y14" s="40">
        <v>6.0</v>
      </c>
      <c r="Z14" s="40">
        <v>0.0</v>
      </c>
      <c r="AA14" s="40">
        <v>0.0</v>
      </c>
    </row>
    <row r="15" ht="14.25" hidden="1" customHeight="1">
      <c r="A15" s="41"/>
      <c r="B15" s="41"/>
      <c r="C15" s="42"/>
      <c r="D15" s="43">
        <v>1.2</v>
      </c>
      <c r="E15" s="44"/>
      <c r="F15" s="45">
        <v>1.3</v>
      </c>
      <c r="G15" s="46">
        <v>1.4</v>
      </c>
      <c r="H15" s="47"/>
      <c r="I15" s="48"/>
      <c r="J15" s="45"/>
      <c r="K15" s="45"/>
      <c r="L15" s="45"/>
      <c r="M15" s="45"/>
      <c r="N15" s="45"/>
      <c r="O15" s="45"/>
      <c r="P15" s="45"/>
      <c r="Q15" s="45"/>
      <c r="R15" s="45"/>
      <c r="S15" s="45"/>
      <c r="T15" s="45" t="s">
        <v>11</v>
      </c>
      <c r="U15" s="45" t="s">
        <v>12</v>
      </c>
      <c r="V15" s="45" t="s">
        <v>13</v>
      </c>
      <c r="W15" s="45" t="s">
        <v>14</v>
      </c>
      <c r="X15" s="45" t="s">
        <v>15</v>
      </c>
      <c r="Y15" s="45" t="s">
        <v>16</v>
      </c>
      <c r="Z15" s="45" t="s">
        <v>17</v>
      </c>
      <c r="AA15" s="45" t="s">
        <v>18</v>
      </c>
      <c r="AB15" s="45"/>
      <c r="AC15" s="45"/>
      <c r="AD15" s="45"/>
      <c r="AE15" s="45"/>
      <c r="AF15" s="45"/>
      <c r="AG15" s="45"/>
      <c r="AH15" s="45"/>
      <c r="AI15" s="45"/>
    </row>
    <row r="16" ht="14.25" customHeight="1">
      <c r="A16" s="6"/>
      <c r="B16" s="6"/>
      <c r="C16" s="10"/>
      <c r="D16" s="35" t="s">
        <v>19</v>
      </c>
      <c r="E16" s="36"/>
      <c r="F16" s="49" t="s">
        <v>20</v>
      </c>
      <c r="G16" s="49" t="s">
        <v>21</v>
      </c>
      <c r="H16" s="38"/>
      <c r="I16" s="39"/>
    </row>
    <row r="17" ht="14.25" customHeight="1">
      <c r="A17" s="6"/>
      <c r="B17" s="6"/>
      <c r="C17" s="10"/>
      <c r="D17" s="50" t="s">
        <v>22</v>
      </c>
      <c r="E17" s="36"/>
      <c r="F17" s="51">
        <v>45.097</v>
      </c>
      <c r="G17" s="51">
        <v>45.097</v>
      </c>
      <c r="H17" s="52"/>
      <c r="I17" s="39"/>
      <c r="L17" s="40">
        <f>L14*20</f>
        <v>1600</v>
      </c>
      <c r="M17" s="40">
        <f>M14*39.3</f>
        <v>786</v>
      </c>
      <c r="S17" s="40" t="s">
        <v>23</v>
      </c>
      <c r="T17" s="40">
        <v>10.0</v>
      </c>
      <c r="U17" s="40">
        <v>20.0</v>
      </c>
      <c r="V17" s="40">
        <v>6.0</v>
      </c>
      <c r="W17" s="40">
        <v>7.0</v>
      </c>
      <c r="X17" s="40">
        <v>4.0</v>
      </c>
      <c r="Y17" s="40">
        <v>7.0</v>
      </c>
      <c r="Z17" s="40">
        <v>8.0</v>
      </c>
      <c r="AA17" s="40">
        <v>10.0</v>
      </c>
    </row>
    <row r="18" ht="14.25" customHeight="1">
      <c r="A18" s="6"/>
      <c r="B18" s="6"/>
      <c r="C18" s="10"/>
      <c r="D18" s="50" t="s">
        <v>24</v>
      </c>
      <c r="E18" s="36"/>
      <c r="F18" s="51">
        <v>22.121</v>
      </c>
      <c r="G18" s="51">
        <v>22.121</v>
      </c>
      <c r="H18" s="52"/>
      <c r="I18" s="39"/>
      <c r="L18" s="40">
        <f>L17/SUM(L17:M17)</f>
        <v>0.6705783738</v>
      </c>
      <c r="M18" s="40">
        <f>1-L18</f>
        <v>0.3294216262</v>
      </c>
      <c r="S18" s="40" t="s">
        <v>25</v>
      </c>
      <c r="T18" s="40">
        <v>17.0</v>
      </c>
      <c r="U18" s="40">
        <v>7.0</v>
      </c>
      <c r="V18" s="40">
        <v>15.0</v>
      </c>
      <c r="W18" s="40">
        <v>15.0</v>
      </c>
      <c r="X18" s="40">
        <v>3.0</v>
      </c>
      <c r="Y18" s="40">
        <v>30.0</v>
      </c>
      <c r="Z18" s="40">
        <v>5.0</v>
      </c>
      <c r="AA18" s="40">
        <v>9.0</v>
      </c>
    </row>
    <row r="19" ht="14.25" customHeight="1">
      <c r="A19" s="6"/>
      <c r="B19" s="6"/>
      <c r="C19" s="10"/>
      <c r="D19" s="50" t="s">
        <v>26</v>
      </c>
      <c r="E19" s="36"/>
      <c r="F19" s="51">
        <v>2835.786</v>
      </c>
      <c r="G19" s="51">
        <v>2551.232</v>
      </c>
      <c r="H19" s="52"/>
      <c r="I19" s="39"/>
      <c r="S19" s="40" t="s">
        <v>27</v>
      </c>
      <c r="T19" s="40">
        <v>5.0</v>
      </c>
      <c r="U19" s="40">
        <v>5.0</v>
      </c>
      <c r="V19" s="40">
        <v>4.0</v>
      </c>
      <c r="W19" s="40">
        <v>2.0</v>
      </c>
      <c r="X19" s="40">
        <v>1.0</v>
      </c>
      <c r="Y19" s="40">
        <v>22.0</v>
      </c>
      <c r="Z19" s="40">
        <v>7.0</v>
      </c>
      <c r="AA19" s="40">
        <v>11.0</v>
      </c>
    </row>
    <row r="20" ht="14.25" customHeight="1">
      <c r="A20" s="6"/>
      <c r="B20" s="6"/>
      <c r="C20" s="10"/>
      <c r="D20" s="53" t="s">
        <v>28</v>
      </c>
      <c r="E20" s="36"/>
      <c r="F20" s="54">
        <f t="shared" ref="F20:G20" si="1">SUM(F17:F19)</f>
        <v>2903.004</v>
      </c>
      <c r="G20" s="54">
        <f t="shared" si="1"/>
        <v>2618.45</v>
      </c>
      <c r="H20" s="52"/>
      <c r="I20" s="39"/>
    </row>
    <row r="21" ht="14.25" customHeight="1">
      <c r="A21" s="6"/>
      <c r="B21" s="6"/>
      <c r="C21" s="10"/>
      <c r="D21" s="53"/>
      <c r="E21" s="36"/>
      <c r="F21" s="34"/>
      <c r="G21" s="34"/>
      <c r="H21" s="52"/>
      <c r="I21" s="39"/>
    </row>
    <row r="22" ht="14.25" customHeight="1">
      <c r="A22" s="6"/>
      <c r="B22" s="6"/>
      <c r="C22" s="10"/>
      <c r="D22" s="53"/>
      <c r="E22" s="36"/>
      <c r="F22" s="34"/>
      <c r="G22" s="34"/>
      <c r="H22" s="52"/>
      <c r="I22" s="39"/>
    </row>
    <row r="23" ht="14.25" customHeight="1">
      <c r="A23" s="6"/>
      <c r="B23" s="6"/>
      <c r="C23" s="10"/>
      <c r="D23" s="53" t="s">
        <v>29</v>
      </c>
      <c r="E23" s="36"/>
      <c r="F23" s="34"/>
      <c r="G23" s="34"/>
      <c r="H23" s="52"/>
      <c r="I23" s="39"/>
    </row>
    <row r="24" ht="14.25" hidden="1" customHeight="1">
      <c r="A24" s="6"/>
      <c r="B24" s="6"/>
      <c r="C24" s="55"/>
      <c r="D24" s="56">
        <v>1.5</v>
      </c>
      <c r="E24" s="57"/>
      <c r="F24" s="52">
        <v>1.6</v>
      </c>
      <c r="G24" s="52">
        <v>1.7</v>
      </c>
      <c r="H24" s="52"/>
      <c r="I24" s="58"/>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row>
    <row r="25" ht="14.25" customHeight="1">
      <c r="A25" s="6"/>
      <c r="B25" s="6"/>
      <c r="C25" s="10"/>
      <c r="D25" s="53" t="s">
        <v>30</v>
      </c>
      <c r="E25" s="36"/>
      <c r="F25" s="49" t="s">
        <v>20</v>
      </c>
      <c r="G25" s="49" t="s">
        <v>21</v>
      </c>
      <c r="H25" s="13"/>
      <c r="I25" s="39"/>
    </row>
    <row r="26" ht="14.25" customHeight="1">
      <c r="A26" s="6"/>
      <c r="B26" s="6"/>
      <c r="C26" s="10"/>
      <c r="D26" s="50" t="s">
        <v>31</v>
      </c>
      <c r="E26" s="36"/>
      <c r="F26" s="51">
        <v>879.235</v>
      </c>
      <c r="G26" s="51">
        <v>598.982</v>
      </c>
      <c r="H26" s="52"/>
      <c r="I26" s="39"/>
    </row>
    <row r="27" ht="14.25" customHeight="1">
      <c r="A27" s="6"/>
      <c r="B27" s="6"/>
      <c r="C27" s="10"/>
      <c r="D27" s="50" t="s">
        <v>32</v>
      </c>
      <c r="E27" s="36"/>
      <c r="F27" s="51">
        <v>52.145</v>
      </c>
      <c r="G27" s="51">
        <v>4.9</v>
      </c>
      <c r="H27" s="52"/>
      <c r="I27" s="39"/>
      <c r="L27" s="40">
        <v>20.0</v>
      </c>
      <c r="N27" s="40">
        <f t="shared" ref="N27:N28" si="2">L27</f>
        <v>20</v>
      </c>
    </row>
    <row r="28" ht="14.25" customHeight="1">
      <c r="A28" s="6"/>
      <c r="B28" s="6"/>
      <c r="C28" s="10"/>
      <c r="D28" s="50" t="s">
        <v>33</v>
      </c>
      <c r="E28" s="36"/>
      <c r="F28" s="51">
        <v>1971.624</v>
      </c>
      <c r="G28" s="51">
        <v>2014.567</v>
      </c>
      <c r="H28" s="52"/>
      <c r="I28" s="39"/>
      <c r="L28" s="40">
        <v>2.7</v>
      </c>
      <c r="N28" s="40">
        <f t="shared" si="2"/>
        <v>2.7</v>
      </c>
    </row>
    <row r="29" ht="14.25" customHeight="1">
      <c r="A29" s="6"/>
      <c r="B29" s="6"/>
      <c r="C29" s="10"/>
      <c r="D29" s="50" t="s">
        <v>34</v>
      </c>
      <c r="E29" s="36"/>
      <c r="F29" s="51">
        <v>0.0</v>
      </c>
      <c r="G29" s="51">
        <v>0.0</v>
      </c>
      <c r="H29" s="52"/>
      <c r="I29" s="39"/>
    </row>
    <row r="30" ht="14.25" customHeight="1">
      <c r="A30" s="6"/>
      <c r="B30" s="6"/>
      <c r="C30" s="10"/>
      <c r="D30" s="53" t="s">
        <v>28</v>
      </c>
      <c r="E30" s="36"/>
      <c r="F30" s="54">
        <f t="shared" ref="F30:G30" si="3">SUM(F26:F29)</f>
        <v>2903.004</v>
      </c>
      <c r="G30" s="54">
        <f t="shared" si="3"/>
        <v>2618.449</v>
      </c>
      <c r="H30" s="52"/>
      <c r="I30" s="39"/>
    </row>
    <row r="31" ht="14.25" customHeight="1">
      <c r="A31" s="6"/>
      <c r="B31" s="6"/>
      <c r="C31" s="10"/>
      <c r="D31" s="53"/>
      <c r="E31" s="36"/>
      <c r="F31" s="34"/>
      <c r="G31" s="34"/>
      <c r="H31" s="52"/>
      <c r="I31" s="39"/>
    </row>
    <row r="32" ht="14.25" customHeight="1">
      <c r="A32" s="60"/>
      <c r="B32" s="60"/>
      <c r="C32" s="61"/>
      <c r="D32" s="33"/>
      <c r="E32" s="33"/>
      <c r="F32" s="33"/>
      <c r="G32" s="33"/>
      <c r="H32" s="62"/>
      <c r="I32" s="33"/>
    </row>
    <row r="33" ht="14.25" customHeight="1">
      <c r="A33" s="6"/>
      <c r="B33" s="6"/>
      <c r="C33" s="10"/>
      <c r="D33" s="53" t="s">
        <v>35</v>
      </c>
      <c r="E33" s="36"/>
      <c r="F33" s="34"/>
      <c r="G33" s="34"/>
      <c r="H33" s="52"/>
      <c r="I33" s="39"/>
    </row>
    <row r="34" ht="14.25" hidden="1" customHeight="1">
      <c r="A34" s="6"/>
      <c r="B34" s="6"/>
      <c r="C34" s="55"/>
      <c r="D34" s="56">
        <v>1.8</v>
      </c>
      <c r="E34" s="57">
        <v>1.9</v>
      </c>
      <c r="F34" s="52">
        <v>1.11</v>
      </c>
      <c r="G34" s="52">
        <v>1.12</v>
      </c>
      <c r="H34" s="52"/>
      <c r="I34" s="58"/>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row>
    <row r="35" ht="14.25" customHeight="1">
      <c r="A35" s="6"/>
      <c r="B35" s="6"/>
      <c r="C35" s="10"/>
      <c r="D35" s="53" t="s">
        <v>36</v>
      </c>
      <c r="E35" s="63" t="s">
        <v>37</v>
      </c>
      <c r="F35" s="49" t="s">
        <v>20</v>
      </c>
      <c r="G35" s="49" t="s">
        <v>21</v>
      </c>
      <c r="H35" s="13"/>
      <c r="I35" s="39"/>
      <c r="L35" s="40">
        <v>200.0</v>
      </c>
      <c r="M35" s="40">
        <v>1078.0</v>
      </c>
      <c r="N35" s="40">
        <f t="shared" ref="N35:N36" si="4">L35*M35/1000</f>
        <v>215.6</v>
      </c>
      <c r="P35" s="40">
        <f>N35/(N35+N36)</f>
        <v>0.7541098286</v>
      </c>
    </row>
    <row r="36" ht="14.25" customHeight="1">
      <c r="A36" s="6"/>
      <c r="B36" s="6"/>
      <c r="C36" s="10"/>
      <c r="D36" s="50" t="s">
        <v>38</v>
      </c>
      <c r="E36" s="64">
        <v>510.0</v>
      </c>
      <c r="F36" s="51">
        <v>2062.1972</v>
      </c>
      <c r="G36" s="51">
        <v>2267.8682</v>
      </c>
      <c r="H36" s="52"/>
      <c r="I36" s="39"/>
      <c r="L36" s="40">
        <v>50.0</v>
      </c>
      <c r="M36" s="40">
        <v>1406.0</v>
      </c>
      <c r="N36" s="40">
        <f t="shared" si="4"/>
        <v>70.3</v>
      </c>
    </row>
    <row r="37" ht="14.25" customHeight="1">
      <c r="A37" s="6"/>
      <c r="B37" s="6"/>
      <c r="C37" s="10"/>
      <c r="D37" s="50" t="s">
        <v>39</v>
      </c>
      <c r="E37" s="64">
        <v>280.0</v>
      </c>
      <c r="F37" s="51">
        <v>145.0372</v>
      </c>
      <c r="G37" s="51">
        <v>106.3915</v>
      </c>
      <c r="H37" s="52"/>
      <c r="I37" s="39"/>
      <c r="L37" s="40">
        <f>(L27*L28)/(L35+L36)</f>
        <v>0.216</v>
      </c>
      <c r="N37" s="40">
        <f>(N27*N28)/(N35+N36)*N35/L35</f>
        <v>0.2036096537</v>
      </c>
    </row>
    <row r="38" ht="14.25" customHeight="1">
      <c r="A38" s="6"/>
      <c r="B38" s="6"/>
      <c r="C38" s="10"/>
      <c r="D38" s="50" t="s">
        <v>40</v>
      </c>
      <c r="E38" s="64">
        <v>60.0</v>
      </c>
      <c r="F38" s="65">
        <v>52.572500000000005</v>
      </c>
      <c r="G38" s="51">
        <v>37.473</v>
      </c>
      <c r="H38" s="52"/>
      <c r="I38" s="39"/>
      <c r="N38" s="40">
        <f>(N27*N28)/(N35+N36)*N36/L36</f>
        <v>0.2655613851</v>
      </c>
    </row>
    <row r="39" ht="14.25" customHeight="1">
      <c r="A39" s="6"/>
      <c r="B39" s="6"/>
      <c r="C39" s="10"/>
      <c r="D39" s="50" t="s">
        <v>41</v>
      </c>
      <c r="E39" s="64">
        <v>40.0</v>
      </c>
      <c r="F39" s="51">
        <v>96.846</v>
      </c>
      <c r="G39" s="51">
        <v>18.573</v>
      </c>
      <c r="H39" s="52"/>
      <c r="I39" s="39"/>
    </row>
    <row r="40" ht="14.25" customHeight="1">
      <c r="A40" s="6"/>
      <c r="B40" s="6"/>
      <c r="C40" s="10"/>
      <c r="D40" s="50" t="s">
        <v>42</v>
      </c>
      <c r="E40" s="64">
        <v>50.0</v>
      </c>
      <c r="F40" s="51">
        <v>407.9916</v>
      </c>
      <c r="G40" s="51">
        <v>35.2259</v>
      </c>
      <c r="H40" s="52"/>
      <c r="I40" s="39"/>
    </row>
    <row r="41" ht="14.25" customHeight="1">
      <c r="A41" s="6"/>
      <c r="B41" s="6"/>
      <c r="C41" s="10"/>
      <c r="D41" s="50" t="s">
        <v>43</v>
      </c>
      <c r="E41" s="66">
        <v>60.0</v>
      </c>
      <c r="F41" s="51">
        <v>38.013</v>
      </c>
      <c r="G41" s="51">
        <v>52.5725</v>
      </c>
      <c r="H41" s="52"/>
      <c r="I41" s="39"/>
    </row>
    <row r="42" ht="14.25" customHeight="1">
      <c r="A42" s="6"/>
      <c r="B42" s="6"/>
      <c r="C42" s="10"/>
      <c r="D42" s="50" t="s">
        <v>44</v>
      </c>
      <c r="E42" s="67"/>
      <c r="F42" s="51">
        <v>100.3237</v>
      </c>
      <c r="G42" s="51">
        <v>100.3237</v>
      </c>
      <c r="H42" s="52"/>
      <c r="I42" s="39"/>
    </row>
    <row r="43" ht="14.25" customHeight="1">
      <c r="A43" s="6"/>
      <c r="B43" s="6"/>
      <c r="C43" s="10"/>
      <c r="D43" s="53" t="s">
        <v>28</v>
      </c>
      <c r="E43" s="68">
        <f>SUM(E36:E41)</f>
        <v>1000</v>
      </c>
      <c r="F43" s="54">
        <f t="shared" ref="F43:G43" si="5">SUM(F36:F42)</f>
        <v>2902.9812</v>
      </c>
      <c r="G43" s="54">
        <f t="shared" si="5"/>
        <v>2618.4278</v>
      </c>
      <c r="H43" s="34"/>
      <c r="I43" s="39"/>
    </row>
    <row r="44" ht="14.25" customHeight="1">
      <c r="A44" s="6"/>
      <c r="B44" s="6"/>
      <c r="C44" s="10"/>
      <c r="D44" s="53"/>
      <c r="E44" s="69"/>
      <c r="F44" s="2"/>
      <c r="G44" s="3"/>
      <c r="H44" s="34"/>
      <c r="I44" s="39"/>
    </row>
    <row r="45" ht="14.25" customHeight="1">
      <c r="A45" s="6"/>
      <c r="B45" s="6"/>
      <c r="C45" s="10"/>
      <c r="D45" s="53" t="s">
        <v>45</v>
      </c>
      <c r="E45" s="70"/>
      <c r="F45" s="70"/>
      <c r="G45" s="70"/>
      <c r="H45" s="34"/>
      <c r="I45" s="39"/>
    </row>
    <row r="46" ht="14.25" customHeight="1">
      <c r="A46" s="6"/>
      <c r="B46" s="6"/>
      <c r="C46" s="10"/>
      <c r="D46" s="71" t="s">
        <v>46</v>
      </c>
      <c r="E46" s="2"/>
      <c r="F46" s="2"/>
      <c r="G46" s="3"/>
      <c r="H46" s="34"/>
      <c r="I46" s="39"/>
    </row>
    <row r="47" ht="14.25" customHeight="1">
      <c r="A47" s="6"/>
      <c r="B47" s="6"/>
      <c r="C47" s="10"/>
      <c r="D47" s="71" t="s">
        <v>47</v>
      </c>
      <c r="E47" s="2"/>
      <c r="F47" s="2"/>
      <c r="G47" s="3"/>
      <c r="H47" s="34"/>
      <c r="I47" s="39"/>
    </row>
    <row r="48" ht="27.75" customHeight="1">
      <c r="A48" s="6"/>
      <c r="B48" s="6"/>
      <c r="C48" s="10"/>
      <c r="D48" s="71" t="s">
        <v>48</v>
      </c>
      <c r="E48" s="2"/>
      <c r="F48" s="2"/>
      <c r="G48" s="3"/>
      <c r="H48" s="34"/>
      <c r="I48" s="39"/>
    </row>
    <row r="49" ht="42.0" customHeight="1">
      <c r="A49" s="6"/>
      <c r="B49" s="6"/>
      <c r="C49" s="10"/>
      <c r="D49" s="71" t="s">
        <v>49</v>
      </c>
      <c r="E49" s="2"/>
      <c r="F49" s="2"/>
      <c r="G49" s="3"/>
      <c r="H49" s="34"/>
      <c r="I49" s="39"/>
    </row>
    <row r="50" ht="14.25" customHeight="1">
      <c r="A50" s="6"/>
      <c r="B50" s="6"/>
      <c r="C50" s="72"/>
      <c r="D50" s="73"/>
      <c r="E50" s="74"/>
      <c r="F50" s="75"/>
      <c r="G50" s="23"/>
      <c r="H50" s="23"/>
      <c r="I50" s="39"/>
    </row>
    <row r="51" ht="14.25" customHeight="1">
      <c r="A51" s="6"/>
      <c r="B51" s="6"/>
      <c r="C51" s="4"/>
      <c r="D51" s="4"/>
      <c r="E51" s="53"/>
      <c r="F51" s="50"/>
      <c r="G51" s="26"/>
      <c r="H51" s="26"/>
      <c r="I51" s="26"/>
      <c r="J51" s="26"/>
      <c r="K51" s="50"/>
      <c r="L51" s="50"/>
    </row>
    <row r="52" ht="14.25" customHeight="1">
      <c r="A52" s="59"/>
      <c r="B52" s="59"/>
    </row>
    <row r="53" ht="14.25" customHeight="1">
      <c r="A53" s="59"/>
      <c r="B53" s="59"/>
    </row>
    <row r="54" ht="14.25" customHeight="1">
      <c r="A54" s="59"/>
      <c r="B54" s="59"/>
    </row>
    <row r="55" ht="14.25" customHeight="1">
      <c r="A55" s="59"/>
      <c r="B55" s="59"/>
    </row>
    <row r="56" ht="14.25" customHeight="1">
      <c r="A56" s="59"/>
      <c r="B56" s="59"/>
    </row>
    <row r="57" ht="14.25" customHeight="1">
      <c r="A57" s="59"/>
      <c r="B57" s="59"/>
    </row>
    <row r="58" ht="14.25" customHeight="1">
      <c r="A58" s="59"/>
      <c r="B58" s="59"/>
    </row>
    <row r="59" ht="14.25" customHeight="1">
      <c r="A59" s="59"/>
      <c r="B59" s="59"/>
    </row>
    <row r="60" ht="14.25" customHeight="1">
      <c r="A60" s="59"/>
      <c r="B60" s="59"/>
    </row>
    <row r="61" ht="14.25" customHeight="1">
      <c r="A61" s="59"/>
      <c r="B61" s="59"/>
    </row>
    <row r="62" ht="14.25" customHeight="1">
      <c r="A62" s="59"/>
      <c r="B62" s="59"/>
    </row>
    <row r="63" ht="14.25" customHeight="1">
      <c r="A63" s="59"/>
      <c r="B63" s="59"/>
    </row>
    <row r="64" ht="14.25" customHeight="1">
      <c r="A64" s="59"/>
      <c r="B64" s="59"/>
    </row>
    <row r="65" ht="14.25" customHeight="1">
      <c r="A65" s="59"/>
      <c r="B65" s="59"/>
    </row>
    <row r="66" ht="14.25" customHeight="1">
      <c r="A66" s="59"/>
      <c r="B66" s="59"/>
    </row>
    <row r="67" ht="14.25" customHeight="1">
      <c r="A67" s="59"/>
      <c r="B67" s="59"/>
    </row>
    <row r="68" ht="14.25" customHeight="1">
      <c r="A68" s="59"/>
      <c r="B68" s="59"/>
    </row>
    <row r="69" ht="14.25" customHeight="1">
      <c r="A69" s="59"/>
      <c r="B69" s="59"/>
    </row>
    <row r="70" ht="14.25" customHeight="1">
      <c r="A70" s="59"/>
      <c r="B70" s="59"/>
    </row>
    <row r="71" ht="14.25" customHeight="1">
      <c r="A71" s="59"/>
      <c r="B71" s="59"/>
    </row>
    <row r="72" ht="14.25" customHeight="1">
      <c r="A72" s="59"/>
      <c r="B72" s="59"/>
    </row>
    <row r="73" ht="14.25" customHeight="1">
      <c r="A73" s="59"/>
      <c r="B73" s="59"/>
    </row>
    <row r="74" ht="14.25" customHeight="1">
      <c r="A74" s="59"/>
      <c r="B74" s="59"/>
    </row>
    <row r="75" ht="14.25" customHeight="1">
      <c r="A75" s="59"/>
      <c r="B75" s="59"/>
    </row>
    <row r="76" ht="14.25" customHeight="1">
      <c r="A76" s="59"/>
      <c r="B76" s="59"/>
    </row>
    <row r="77" ht="14.25" customHeight="1">
      <c r="A77" s="59"/>
      <c r="B77" s="59"/>
    </row>
    <row r="78" ht="14.25" customHeight="1">
      <c r="A78" s="59"/>
      <c r="B78" s="59"/>
    </row>
    <row r="79" ht="14.25" customHeight="1">
      <c r="A79" s="59"/>
      <c r="B79" s="59"/>
    </row>
    <row r="80" ht="14.25" customHeight="1">
      <c r="A80" s="59"/>
      <c r="B80" s="59"/>
    </row>
    <row r="81" ht="14.25" customHeight="1">
      <c r="A81" s="59"/>
      <c r="B81" s="59"/>
    </row>
    <row r="82" ht="14.25" customHeight="1">
      <c r="A82" s="59"/>
      <c r="B82" s="59"/>
    </row>
    <row r="83" ht="14.25" customHeight="1">
      <c r="A83" s="59"/>
      <c r="B83" s="59"/>
    </row>
    <row r="84" ht="14.25" customHeight="1">
      <c r="A84" s="59"/>
      <c r="B84" s="59"/>
    </row>
    <row r="85" ht="14.25" customHeight="1">
      <c r="A85" s="59"/>
      <c r="B85" s="59"/>
    </row>
    <row r="86" ht="14.25" customHeight="1">
      <c r="A86" s="59"/>
      <c r="B86" s="59"/>
    </row>
    <row r="87" ht="14.25" customHeight="1">
      <c r="A87" s="59"/>
      <c r="B87" s="59"/>
    </row>
    <row r="88" ht="14.25" customHeight="1">
      <c r="A88" s="59"/>
      <c r="B88" s="59"/>
    </row>
    <row r="89" ht="14.25" customHeight="1">
      <c r="A89" s="59"/>
      <c r="B89" s="59"/>
    </row>
    <row r="90" ht="14.25" customHeight="1">
      <c r="A90" s="59"/>
      <c r="B90" s="59"/>
    </row>
    <row r="91" ht="14.25" customHeight="1">
      <c r="A91" s="59"/>
      <c r="B91" s="59"/>
    </row>
    <row r="92" ht="14.25" customHeight="1">
      <c r="A92" s="59"/>
      <c r="B92" s="59"/>
    </row>
    <row r="93" ht="14.25" customHeight="1">
      <c r="A93" s="59"/>
      <c r="B93" s="59"/>
    </row>
    <row r="94" ht="14.25" customHeight="1">
      <c r="A94" s="59"/>
      <c r="B94" s="59"/>
    </row>
    <row r="95" ht="14.25" customHeight="1">
      <c r="A95" s="59"/>
      <c r="B95" s="59"/>
    </row>
    <row r="96" ht="14.25" customHeight="1">
      <c r="A96" s="59"/>
      <c r="B96" s="59"/>
    </row>
    <row r="97" ht="14.25" customHeight="1">
      <c r="A97" s="59"/>
      <c r="B97" s="59"/>
    </row>
    <row r="98" ht="14.25" customHeight="1">
      <c r="A98" s="59"/>
      <c r="B98" s="59"/>
    </row>
    <row r="99" ht="14.25" customHeight="1">
      <c r="A99" s="59"/>
      <c r="B99" s="59"/>
    </row>
    <row r="100" ht="14.25" customHeight="1">
      <c r="A100" s="59"/>
      <c r="B100" s="59"/>
    </row>
    <row r="101" ht="14.25" customHeight="1">
      <c r="A101" s="59"/>
      <c r="B101" s="59"/>
    </row>
    <row r="102" ht="14.25" customHeight="1">
      <c r="A102" s="59"/>
      <c r="B102" s="59"/>
    </row>
    <row r="103" ht="14.25" customHeight="1">
      <c r="A103" s="59"/>
      <c r="B103" s="59"/>
    </row>
    <row r="104" ht="14.25" customHeight="1">
      <c r="A104" s="59"/>
      <c r="B104" s="59"/>
    </row>
    <row r="105" ht="14.25" customHeight="1">
      <c r="A105" s="59"/>
      <c r="B105" s="59"/>
    </row>
    <row r="106" ht="14.25" customHeight="1">
      <c r="A106" s="59"/>
      <c r="B106" s="59"/>
    </row>
    <row r="107" ht="14.25" customHeight="1">
      <c r="A107" s="59"/>
      <c r="B107" s="59"/>
    </row>
    <row r="108" ht="14.25" customHeight="1">
      <c r="A108" s="59"/>
      <c r="B108" s="59"/>
    </row>
    <row r="109" ht="14.25" customHeight="1">
      <c r="A109" s="59"/>
      <c r="B109" s="59"/>
    </row>
    <row r="110" ht="14.25" customHeight="1">
      <c r="A110" s="59"/>
      <c r="B110" s="59"/>
    </row>
    <row r="111" ht="14.25" customHeight="1">
      <c r="A111" s="59"/>
      <c r="B111" s="59"/>
    </row>
    <row r="112" ht="14.25" customHeight="1">
      <c r="A112" s="59"/>
      <c r="B112" s="59"/>
    </row>
    <row r="113" ht="14.25" customHeight="1">
      <c r="A113" s="59"/>
      <c r="B113" s="59"/>
    </row>
    <row r="114" ht="14.25" customHeight="1">
      <c r="A114" s="59"/>
      <c r="B114" s="59"/>
    </row>
    <row r="115" ht="14.25" customHeight="1">
      <c r="A115" s="59"/>
      <c r="B115" s="59"/>
    </row>
    <row r="116" ht="14.25" customHeight="1">
      <c r="A116" s="59"/>
      <c r="B116" s="59"/>
    </row>
    <row r="117" ht="14.25" customHeight="1">
      <c r="A117" s="59"/>
      <c r="B117" s="59"/>
    </row>
    <row r="118" ht="14.25" customHeight="1">
      <c r="A118" s="59"/>
      <c r="B118" s="59"/>
    </row>
    <row r="119" ht="14.25" customHeight="1">
      <c r="A119" s="59"/>
      <c r="B119" s="59"/>
    </row>
    <row r="120" ht="14.25" customHeight="1">
      <c r="A120" s="59"/>
      <c r="B120" s="59"/>
    </row>
    <row r="121" ht="14.25" customHeight="1">
      <c r="A121" s="59"/>
      <c r="B121" s="59"/>
    </row>
    <row r="122" ht="14.25" customHeight="1">
      <c r="A122" s="59"/>
      <c r="B122" s="59"/>
    </row>
    <row r="123" ht="14.25" customHeight="1">
      <c r="A123" s="59"/>
      <c r="B123" s="59"/>
    </row>
    <row r="124" ht="14.25" customHeight="1">
      <c r="A124" s="59"/>
      <c r="B124" s="59"/>
    </row>
    <row r="125" ht="14.25" customHeight="1">
      <c r="A125" s="59"/>
      <c r="B125" s="59"/>
    </row>
    <row r="126" ht="14.25" customHeight="1">
      <c r="A126" s="59"/>
      <c r="B126" s="59"/>
    </row>
    <row r="127" ht="14.25" customHeight="1">
      <c r="A127" s="59"/>
      <c r="B127" s="59"/>
    </row>
    <row r="128" ht="14.25" customHeight="1">
      <c r="A128" s="59"/>
      <c r="B128" s="59"/>
    </row>
    <row r="129" ht="14.25" customHeight="1">
      <c r="A129" s="59"/>
      <c r="B129" s="59"/>
    </row>
    <row r="130" ht="14.25" customHeight="1">
      <c r="A130" s="59"/>
      <c r="B130" s="59"/>
    </row>
    <row r="131" ht="14.25" customHeight="1">
      <c r="A131" s="59"/>
      <c r="B131" s="59"/>
    </row>
    <row r="132" ht="14.25" customHeight="1">
      <c r="A132" s="59"/>
      <c r="B132" s="59"/>
    </row>
    <row r="133" ht="14.25" customHeight="1">
      <c r="A133" s="59"/>
      <c r="B133" s="59"/>
    </row>
    <row r="134" ht="14.25" customHeight="1">
      <c r="A134" s="59"/>
      <c r="B134" s="59"/>
    </row>
    <row r="135" ht="14.25" customHeight="1">
      <c r="A135" s="59"/>
      <c r="B135" s="59"/>
    </row>
    <row r="136" ht="14.25" customHeight="1">
      <c r="A136" s="59"/>
      <c r="B136" s="59"/>
    </row>
    <row r="137" ht="14.25" customHeight="1">
      <c r="A137" s="59"/>
      <c r="B137" s="59"/>
    </row>
    <row r="138" ht="14.25" customHeight="1">
      <c r="A138" s="59"/>
      <c r="B138" s="59"/>
    </row>
    <row r="139" ht="14.25" customHeight="1">
      <c r="A139" s="59"/>
      <c r="B139" s="59"/>
    </row>
    <row r="140" ht="14.25" customHeight="1">
      <c r="A140" s="59"/>
      <c r="B140" s="59"/>
    </row>
    <row r="141" ht="14.25" customHeight="1">
      <c r="A141" s="59"/>
      <c r="B141" s="59"/>
    </row>
    <row r="142" ht="14.25" customHeight="1">
      <c r="A142" s="59"/>
      <c r="B142" s="59"/>
    </row>
    <row r="143" ht="14.25" customHeight="1">
      <c r="A143" s="59"/>
      <c r="B143" s="59"/>
    </row>
    <row r="144" ht="14.25" customHeight="1">
      <c r="A144" s="59"/>
      <c r="B144" s="59"/>
    </row>
    <row r="145" ht="14.25" customHeight="1">
      <c r="A145" s="59"/>
      <c r="B145" s="59"/>
    </row>
    <row r="146" ht="14.25" customHeight="1">
      <c r="A146" s="59"/>
      <c r="B146" s="59"/>
    </row>
    <row r="147" ht="14.25" customHeight="1">
      <c r="A147" s="59"/>
      <c r="B147" s="59"/>
    </row>
    <row r="148" ht="14.25" customHeight="1">
      <c r="A148" s="59"/>
      <c r="B148" s="59"/>
    </row>
    <row r="149" ht="14.25" customHeight="1">
      <c r="A149" s="59"/>
      <c r="B149" s="59"/>
    </row>
    <row r="150" ht="14.25" customHeight="1">
      <c r="A150" s="59"/>
      <c r="B150" s="59"/>
    </row>
    <row r="151" ht="14.25" customHeight="1">
      <c r="A151" s="59"/>
      <c r="B151" s="59"/>
    </row>
    <row r="152" ht="14.25" customHeight="1">
      <c r="A152" s="59"/>
      <c r="B152" s="59"/>
    </row>
    <row r="153" ht="14.25" customHeight="1">
      <c r="A153" s="59"/>
      <c r="B153" s="59"/>
    </row>
    <row r="154" ht="14.25" customHeight="1">
      <c r="A154" s="59"/>
      <c r="B154" s="59"/>
    </row>
    <row r="155" ht="14.25" customHeight="1">
      <c r="A155" s="59"/>
      <c r="B155" s="59"/>
    </row>
    <row r="156" ht="14.25" customHeight="1">
      <c r="A156" s="59"/>
      <c r="B156" s="59"/>
    </row>
    <row r="157" ht="14.25" customHeight="1">
      <c r="A157" s="59"/>
      <c r="B157" s="59"/>
    </row>
    <row r="158" ht="14.25" customHeight="1">
      <c r="A158" s="59"/>
      <c r="B158" s="59"/>
    </row>
    <row r="159" ht="14.25" customHeight="1">
      <c r="A159" s="59"/>
      <c r="B159" s="59"/>
    </row>
    <row r="160" ht="14.25" customHeight="1">
      <c r="A160" s="59"/>
      <c r="B160" s="59"/>
    </row>
    <row r="161" ht="14.25" customHeight="1">
      <c r="A161" s="59"/>
      <c r="B161" s="59"/>
    </row>
    <row r="162" ht="14.25" customHeight="1">
      <c r="A162" s="59"/>
      <c r="B162" s="59"/>
    </row>
    <row r="163" ht="14.25" customHeight="1">
      <c r="A163" s="59"/>
      <c r="B163" s="59"/>
    </row>
    <row r="164" ht="14.25" customHeight="1">
      <c r="A164" s="59"/>
      <c r="B164" s="59"/>
    </row>
    <row r="165" ht="14.25" customHeight="1">
      <c r="A165" s="59"/>
      <c r="B165" s="59"/>
    </row>
    <row r="166" ht="14.25" customHeight="1">
      <c r="A166" s="59"/>
      <c r="B166" s="59"/>
    </row>
    <row r="167" ht="14.25" customHeight="1">
      <c r="A167" s="59"/>
      <c r="B167" s="59"/>
    </row>
    <row r="168" ht="14.25" customHeight="1">
      <c r="A168" s="59"/>
      <c r="B168" s="59"/>
    </row>
    <row r="169" ht="14.25" customHeight="1">
      <c r="A169" s="59"/>
      <c r="B169" s="59"/>
    </row>
    <row r="170" ht="14.25" customHeight="1">
      <c r="A170" s="59"/>
      <c r="B170" s="59"/>
    </row>
    <row r="171" ht="14.25" customHeight="1">
      <c r="A171" s="59"/>
      <c r="B171" s="59"/>
    </row>
    <row r="172" ht="14.25" customHeight="1">
      <c r="A172" s="59"/>
      <c r="B172" s="59"/>
    </row>
    <row r="173" ht="14.25" customHeight="1">
      <c r="A173" s="59"/>
      <c r="B173" s="59"/>
    </row>
    <row r="174" ht="14.25" customHeight="1">
      <c r="A174" s="59"/>
      <c r="B174" s="59"/>
    </row>
    <row r="175" ht="14.25" customHeight="1">
      <c r="A175" s="59"/>
      <c r="B175" s="59"/>
    </row>
    <row r="176" ht="14.25" customHeight="1">
      <c r="A176" s="59"/>
      <c r="B176" s="59"/>
    </row>
    <row r="177" ht="14.25" customHeight="1">
      <c r="A177" s="59"/>
      <c r="B177" s="59"/>
    </row>
    <row r="178" ht="14.25" customHeight="1">
      <c r="A178" s="59"/>
      <c r="B178" s="59"/>
    </row>
    <row r="179" ht="14.25" customHeight="1">
      <c r="A179" s="59"/>
      <c r="B179" s="59"/>
    </row>
    <row r="180" ht="14.25" customHeight="1">
      <c r="A180" s="59"/>
      <c r="B180" s="59"/>
    </row>
    <row r="181" ht="14.25" customHeight="1">
      <c r="A181" s="59"/>
      <c r="B181" s="59"/>
    </row>
    <row r="182" ht="14.25" customHeight="1">
      <c r="A182" s="59"/>
      <c r="B182" s="59"/>
    </row>
    <row r="183" ht="14.25" customHeight="1">
      <c r="A183" s="59"/>
      <c r="B183" s="59"/>
    </row>
    <row r="184" ht="14.25" customHeight="1">
      <c r="A184" s="59"/>
      <c r="B184" s="59"/>
    </row>
    <row r="185" ht="14.25" customHeight="1">
      <c r="A185" s="59"/>
      <c r="B185" s="59"/>
    </row>
    <row r="186" ht="14.25" customHeight="1">
      <c r="A186" s="59"/>
      <c r="B186" s="59"/>
    </row>
    <row r="187" ht="14.25" customHeight="1">
      <c r="A187" s="59"/>
      <c r="B187" s="59"/>
    </row>
    <row r="188" ht="14.25" customHeight="1">
      <c r="A188" s="59"/>
      <c r="B188" s="59"/>
    </row>
    <row r="189" ht="14.25" customHeight="1">
      <c r="A189" s="59"/>
      <c r="B189" s="59"/>
    </row>
    <row r="190" ht="14.25" customHeight="1">
      <c r="A190" s="59"/>
      <c r="B190" s="59"/>
    </row>
    <row r="191" ht="14.25" customHeight="1">
      <c r="A191" s="59"/>
      <c r="B191" s="59"/>
    </row>
    <row r="192" ht="14.25" customHeight="1">
      <c r="A192" s="59"/>
      <c r="B192" s="59"/>
    </row>
    <row r="193" ht="14.25" customHeight="1">
      <c r="A193" s="59"/>
      <c r="B193" s="59"/>
    </row>
    <row r="194" ht="14.25" customHeight="1">
      <c r="A194" s="59"/>
      <c r="B194" s="59"/>
    </row>
    <row r="195" ht="14.25" customHeight="1">
      <c r="A195" s="59"/>
      <c r="B195" s="59"/>
    </row>
    <row r="196" ht="14.25" customHeight="1">
      <c r="A196" s="59"/>
      <c r="B196" s="59"/>
    </row>
    <row r="197" ht="14.25" customHeight="1">
      <c r="A197" s="59"/>
      <c r="B197" s="59"/>
    </row>
    <row r="198" ht="14.25" customHeight="1">
      <c r="A198" s="59"/>
      <c r="B198" s="59"/>
    </row>
    <row r="199" ht="14.25" customHeight="1">
      <c r="A199" s="59"/>
      <c r="B199" s="59"/>
    </row>
    <row r="200" ht="14.25" customHeight="1">
      <c r="A200" s="59"/>
      <c r="B200" s="59"/>
    </row>
    <row r="201" ht="14.25" customHeight="1">
      <c r="A201" s="59"/>
      <c r="B201" s="59"/>
    </row>
    <row r="202" ht="14.25" customHeight="1">
      <c r="A202" s="59"/>
      <c r="B202" s="59"/>
    </row>
    <row r="203" ht="14.25" customHeight="1">
      <c r="A203" s="59"/>
      <c r="B203" s="59"/>
    </row>
    <row r="204" ht="14.25" customHeight="1">
      <c r="A204" s="59"/>
      <c r="B204" s="59"/>
    </row>
    <row r="205" ht="14.25" customHeight="1">
      <c r="A205" s="59"/>
      <c r="B205" s="59"/>
    </row>
    <row r="206" ht="14.25" customHeight="1">
      <c r="A206" s="59"/>
      <c r="B206" s="59"/>
    </row>
    <row r="207" ht="14.25" customHeight="1">
      <c r="A207" s="59"/>
      <c r="B207" s="59"/>
    </row>
    <row r="208" ht="14.25" customHeight="1">
      <c r="A208" s="59"/>
      <c r="B208" s="59"/>
    </row>
    <row r="209" ht="14.25" customHeight="1">
      <c r="A209" s="59"/>
      <c r="B209" s="59"/>
    </row>
    <row r="210" ht="14.25" customHeight="1">
      <c r="A210" s="59"/>
      <c r="B210" s="59"/>
    </row>
    <row r="211" ht="14.25" customHeight="1">
      <c r="A211" s="59"/>
      <c r="B211" s="59"/>
    </row>
    <row r="212" ht="14.25" customHeight="1">
      <c r="A212" s="59"/>
      <c r="B212" s="59"/>
    </row>
    <row r="213" ht="14.25" customHeight="1">
      <c r="A213" s="59"/>
      <c r="B213" s="59"/>
    </row>
    <row r="214" ht="14.25" customHeight="1">
      <c r="A214" s="59"/>
      <c r="B214" s="59"/>
    </row>
    <row r="215" ht="14.25" customHeight="1">
      <c r="A215" s="59"/>
      <c r="B215" s="59"/>
    </row>
    <row r="216" ht="14.25" customHeight="1">
      <c r="A216" s="59"/>
      <c r="B216" s="59"/>
    </row>
    <row r="217" ht="14.25" customHeight="1">
      <c r="A217" s="59"/>
      <c r="B217" s="59"/>
    </row>
    <row r="218" ht="14.25" customHeight="1">
      <c r="A218" s="59"/>
      <c r="B218" s="59"/>
    </row>
    <row r="219" ht="14.25" customHeight="1">
      <c r="A219" s="59"/>
      <c r="B219" s="59"/>
    </row>
    <row r="220" ht="14.25" customHeight="1">
      <c r="A220" s="59"/>
      <c r="B220" s="59"/>
    </row>
    <row r="221" ht="14.25" customHeight="1">
      <c r="A221" s="59"/>
      <c r="B221" s="59"/>
    </row>
    <row r="222" ht="14.25" customHeight="1">
      <c r="A222" s="59"/>
      <c r="B222" s="59"/>
    </row>
    <row r="223" ht="14.25" customHeight="1">
      <c r="A223" s="59"/>
      <c r="B223" s="59"/>
    </row>
    <row r="224" ht="14.25" customHeight="1">
      <c r="A224" s="59"/>
      <c r="B224" s="59"/>
    </row>
    <row r="225" ht="14.25" customHeight="1">
      <c r="A225" s="59"/>
      <c r="B225" s="59"/>
    </row>
    <row r="226" ht="14.25" customHeight="1">
      <c r="A226" s="59"/>
      <c r="B226" s="59"/>
    </row>
    <row r="227" ht="14.25" customHeight="1">
      <c r="A227" s="59"/>
      <c r="B227" s="59"/>
    </row>
    <row r="228" ht="14.25" customHeight="1">
      <c r="A228" s="59"/>
      <c r="B228" s="59"/>
    </row>
    <row r="229" ht="14.25" customHeight="1">
      <c r="A229" s="59"/>
      <c r="B229" s="59"/>
    </row>
    <row r="230" ht="14.25" customHeight="1">
      <c r="A230" s="59"/>
      <c r="B230" s="59"/>
    </row>
    <row r="231" ht="14.25" customHeight="1">
      <c r="A231" s="59"/>
      <c r="B231" s="59"/>
    </row>
    <row r="232" ht="14.25" customHeight="1">
      <c r="A232" s="59"/>
      <c r="B232" s="59"/>
    </row>
    <row r="233" ht="14.25" customHeight="1">
      <c r="A233" s="59"/>
      <c r="B233" s="59"/>
    </row>
    <row r="234" ht="14.25" customHeight="1">
      <c r="A234" s="59"/>
      <c r="B234" s="59"/>
    </row>
    <row r="235" ht="14.25" customHeight="1">
      <c r="A235" s="59"/>
      <c r="B235" s="59"/>
    </row>
    <row r="236" ht="14.25" customHeight="1">
      <c r="A236" s="59"/>
      <c r="B236" s="59"/>
    </row>
    <row r="237" ht="14.25" customHeight="1">
      <c r="A237" s="59"/>
      <c r="B237" s="59"/>
    </row>
    <row r="238" ht="14.25" customHeight="1">
      <c r="A238" s="59"/>
      <c r="B238" s="59"/>
    </row>
    <row r="239" ht="14.25" customHeight="1">
      <c r="A239" s="59"/>
      <c r="B239" s="59"/>
    </row>
    <row r="240" ht="14.25" customHeight="1">
      <c r="A240" s="59"/>
      <c r="B240" s="59"/>
    </row>
    <row r="241" ht="14.25" customHeight="1">
      <c r="A241" s="59"/>
      <c r="B241" s="59"/>
    </row>
    <row r="242" ht="14.25" customHeight="1">
      <c r="A242" s="59"/>
      <c r="B242" s="59"/>
    </row>
    <row r="243" ht="14.25" customHeight="1">
      <c r="A243" s="59"/>
      <c r="B243" s="59"/>
    </row>
    <row r="244" ht="14.25" customHeight="1">
      <c r="A244" s="59"/>
      <c r="B244" s="59"/>
    </row>
    <row r="245" ht="14.25" customHeight="1">
      <c r="A245" s="59"/>
      <c r="B245" s="59"/>
    </row>
    <row r="246" ht="14.25" customHeight="1">
      <c r="A246" s="59"/>
      <c r="B246" s="59"/>
    </row>
    <row r="247" ht="14.25" customHeight="1">
      <c r="A247" s="59"/>
      <c r="B247" s="59"/>
    </row>
    <row r="248" ht="14.25" customHeight="1">
      <c r="A248" s="59"/>
      <c r="B248" s="59"/>
    </row>
    <row r="249" ht="14.25" customHeight="1">
      <c r="A249" s="59"/>
      <c r="B249" s="59"/>
    </row>
    <row r="250" ht="14.25" customHeight="1">
      <c r="A250" s="59"/>
      <c r="B250" s="59"/>
    </row>
    <row r="251" ht="14.25" customHeight="1">
      <c r="A251" s="59"/>
      <c r="B251" s="59"/>
    </row>
    <row r="252" ht="14.25" customHeight="1">
      <c r="A252" s="59"/>
      <c r="B252" s="59"/>
    </row>
    <row r="253" ht="14.25" customHeight="1">
      <c r="A253" s="59"/>
      <c r="B253" s="59"/>
    </row>
    <row r="254" ht="14.25" customHeight="1">
      <c r="A254" s="59"/>
      <c r="B254" s="59"/>
    </row>
    <row r="255" ht="14.25" customHeight="1">
      <c r="A255" s="59"/>
      <c r="B255" s="59"/>
    </row>
    <row r="256" ht="14.25" customHeight="1">
      <c r="A256" s="59"/>
      <c r="B256" s="59"/>
    </row>
    <row r="257" ht="14.25" customHeight="1">
      <c r="A257" s="59"/>
      <c r="B257" s="59"/>
    </row>
    <row r="258" ht="14.25" customHeight="1">
      <c r="A258" s="59"/>
      <c r="B258" s="59"/>
    </row>
    <row r="259" ht="14.25" customHeight="1">
      <c r="A259" s="59"/>
      <c r="B259" s="59"/>
    </row>
    <row r="260" ht="14.25" customHeight="1">
      <c r="A260" s="59"/>
      <c r="B260" s="59"/>
    </row>
    <row r="261" ht="14.25" customHeight="1">
      <c r="A261" s="59"/>
      <c r="B261" s="59"/>
    </row>
    <row r="262" ht="14.25" customHeight="1">
      <c r="A262" s="59"/>
      <c r="B262" s="59"/>
    </row>
    <row r="263" ht="14.25" customHeight="1">
      <c r="A263" s="59"/>
      <c r="B263" s="59"/>
    </row>
    <row r="264" ht="14.25" customHeight="1">
      <c r="A264" s="59"/>
      <c r="B264" s="59"/>
    </row>
    <row r="265" ht="14.25" customHeight="1">
      <c r="A265" s="59"/>
      <c r="B265" s="59"/>
    </row>
    <row r="266" ht="14.25" customHeight="1">
      <c r="A266" s="59"/>
      <c r="B266" s="59"/>
    </row>
    <row r="267" ht="14.25" customHeight="1">
      <c r="A267" s="59"/>
      <c r="B267" s="59"/>
    </row>
    <row r="268" ht="14.25" customHeight="1">
      <c r="A268" s="59"/>
      <c r="B268" s="59"/>
    </row>
    <row r="269" ht="14.25" customHeight="1">
      <c r="A269" s="59"/>
      <c r="B269" s="59"/>
    </row>
    <row r="270" ht="14.25" customHeight="1">
      <c r="A270" s="59"/>
      <c r="B270" s="59"/>
    </row>
    <row r="271" ht="14.25" customHeight="1">
      <c r="A271" s="59"/>
      <c r="B271" s="59"/>
    </row>
    <row r="272" ht="14.25" customHeight="1">
      <c r="A272" s="59"/>
      <c r="B272" s="59"/>
    </row>
    <row r="273" ht="14.25" customHeight="1">
      <c r="A273" s="59"/>
      <c r="B273" s="59"/>
    </row>
    <row r="274" ht="14.25" customHeight="1">
      <c r="A274" s="59"/>
      <c r="B274" s="59"/>
    </row>
    <row r="275" ht="14.25" customHeight="1">
      <c r="A275" s="59"/>
      <c r="B275" s="59"/>
    </row>
    <row r="276" ht="14.25" customHeight="1">
      <c r="A276" s="59"/>
      <c r="B276" s="59"/>
    </row>
    <row r="277" ht="14.25" customHeight="1">
      <c r="A277" s="59"/>
      <c r="B277" s="59"/>
    </row>
    <row r="278" ht="14.25" customHeight="1">
      <c r="A278" s="59"/>
      <c r="B278" s="59"/>
    </row>
    <row r="279" ht="14.25" customHeight="1">
      <c r="A279" s="59"/>
      <c r="B279" s="59"/>
    </row>
    <row r="280" ht="14.25" customHeight="1">
      <c r="A280" s="59"/>
      <c r="B280" s="59"/>
    </row>
    <row r="281" ht="14.25" customHeight="1">
      <c r="A281" s="59"/>
      <c r="B281" s="59"/>
    </row>
    <row r="282" ht="14.25" customHeight="1">
      <c r="A282" s="59"/>
      <c r="B282" s="59"/>
    </row>
    <row r="283" ht="14.25" customHeight="1">
      <c r="A283" s="59"/>
      <c r="B283" s="59"/>
    </row>
    <row r="284" ht="14.25" customHeight="1">
      <c r="A284" s="59"/>
      <c r="B284" s="59"/>
    </row>
    <row r="285" ht="14.25" customHeight="1">
      <c r="A285" s="59"/>
      <c r="B285" s="59"/>
    </row>
    <row r="286" ht="14.25" customHeight="1">
      <c r="A286" s="59"/>
      <c r="B286" s="59"/>
    </row>
    <row r="287" ht="14.25" customHeight="1">
      <c r="A287" s="59"/>
      <c r="B287" s="59"/>
    </row>
    <row r="288" ht="14.25" customHeight="1">
      <c r="A288" s="59"/>
      <c r="B288" s="59"/>
    </row>
    <row r="289" ht="14.25" customHeight="1">
      <c r="A289" s="59"/>
      <c r="B289" s="59"/>
    </row>
    <row r="290" ht="14.25" customHeight="1">
      <c r="A290" s="59"/>
      <c r="B290" s="59"/>
    </row>
    <row r="291" ht="14.25" customHeight="1">
      <c r="A291" s="59"/>
      <c r="B291" s="59"/>
    </row>
    <row r="292" ht="14.25" customHeight="1">
      <c r="A292" s="59"/>
      <c r="B292" s="59"/>
    </row>
    <row r="293" ht="14.25" customHeight="1">
      <c r="A293" s="59"/>
      <c r="B293" s="59"/>
    </row>
    <row r="294" ht="14.25" customHeight="1">
      <c r="A294" s="59"/>
      <c r="B294" s="59"/>
    </row>
    <row r="295" ht="14.25" customHeight="1">
      <c r="A295" s="59"/>
      <c r="B295" s="59"/>
    </row>
    <row r="296" ht="14.25" customHeight="1">
      <c r="A296" s="59"/>
      <c r="B296" s="59"/>
    </row>
    <row r="297" ht="14.25" customHeight="1">
      <c r="A297" s="59"/>
      <c r="B297" s="59"/>
    </row>
    <row r="298" ht="14.25" customHeight="1">
      <c r="A298" s="59"/>
      <c r="B298" s="59"/>
    </row>
    <row r="299" ht="14.25" customHeight="1">
      <c r="A299" s="59"/>
      <c r="B299" s="59"/>
    </row>
    <row r="300" ht="14.25" customHeight="1">
      <c r="A300" s="59"/>
      <c r="B300" s="59"/>
    </row>
    <row r="301" ht="14.25" customHeight="1">
      <c r="A301" s="59"/>
      <c r="B301" s="59"/>
    </row>
    <row r="302" ht="14.25" customHeight="1">
      <c r="A302" s="59"/>
      <c r="B302" s="59"/>
    </row>
    <row r="303" ht="14.25" customHeight="1">
      <c r="A303" s="59"/>
      <c r="B303" s="59"/>
    </row>
    <row r="304" ht="14.25" customHeight="1">
      <c r="A304" s="59"/>
      <c r="B304" s="59"/>
    </row>
    <row r="305" ht="14.25" customHeight="1">
      <c r="A305" s="59"/>
      <c r="B305" s="59"/>
    </row>
    <row r="306" ht="14.25" customHeight="1">
      <c r="A306" s="59"/>
      <c r="B306" s="59"/>
    </row>
    <row r="307" ht="14.25" customHeight="1">
      <c r="A307" s="59"/>
      <c r="B307" s="59"/>
    </row>
    <row r="308" ht="14.25" customHeight="1">
      <c r="A308" s="59"/>
      <c r="B308" s="59"/>
    </row>
    <row r="309" ht="14.25" customHeight="1">
      <c r="A309" s="59"/>
      <c r="B309" s="59"/>
    </row>
    <row r="310" ht="14.25" customHeight="1">
      <c r="A310" s="59"/>
      <c r="B310" s="59"/>
    </row>
    <row r="311" ht="14.25" customHeight="1">
      <c r="A311" s="59"/>
      <c r="B311" s="59"/>
    </row>
    <row r="312" ht="14.25" customHeight="1">
      <c r="A312" s="59"/>
      <c r="B312" s="59"/>
    </row>
    <row r="313" ht="14.25" customHeight="1">
      <c r="A313" s="59"/>
      <c r="B313" s="59"/>
    </row>
    <row r="314" ht="14.25" customHeight="1">
      <c r="A314" s="59"/>
      <c r="B314" s="59"/>
    </row>
    <row r="315" ht="14.25" customHeight="1">
      <c r="A315" s="59"/>
      <c r="B315" s="59"/>
    </row>
    <row r="316" ht="14.25" customHeight="1">
      <c r="A316" s="59"/>
      <c r="B316" s="59"/>
    </row>
    <row r="317" ht="14.25" customHeight="1">
      <c r="A317" s="59"/>
      <c r="B317" s="59"/>
    </row>
    <row r="318" ht="14.25" customHeight="1">
      <c r="A318" s="59"/>
      <c r="B318" s="59"/>
    </row>
    <row r="319" ht="14.25" customHeight="1">
      <c r="A319" s="59"/>
      <c r="B319" s="59"/>
    </row>
    <row r="320" ht="14.25" customHeight="1">
      <c r="A320" s="59"/>
      <c r="B320" s="59"/>
    </row>
    <row r="321" ht="14.25" customHeight="1">
      <c r="A321" s="59"/>
      <c r="B321" s="59"/>
    </row>
    <row r="322" ht="14.25" customHeight="1">
      <c r="A322" s="59"/>
      <c r="B322" s="59"/>
    </row>
    <row r="323" ht="14.25" customHeight="1">
      <c r="A323" s="59"/>
      <c r="B323" s="59"/>
    </row>
    <row r="324" ht="14.25" customHeight="1">
      <c r="A324" s="59"/>
      <c r="B324" s="59"/>
    </row>
    <row r="325" ht="14.25" customHeight="1">
      <c r="A325" s="59"/>
      <c r="B325" s="59"/>
    </row>
    <row r="326" ht="14.25" customHeight="1">
      <c r="A326" s="59"/>
      <c r="B326" s="59"/>
    </row>
    <row r="327" ht="14.25" customHeight="1">
      <c r="A327" s="59"/>
      <c r="B327" s="59"/>
    </row>
    <row r="328" ht="14.25" customHeight="1">
      <c r="A328" s="59"/>
      <c r="B328" s="59"/>
    </row>
    <row r="329" ht="14.25" customHeight="1">
      <c r="A329" s="59"/>
      <c r="B329" s="59"/>
    </row>
    <row r="330" ht="14.25" customHeight="1">
      <c r="A330" s="59"/>
      <c r="B330" s="59"/>
    </row>
    <row r="331" ht="14.25" customHeight="1">
      <c r="A331" s="59"/>
      <c r="B331" s="59"/>
    </row>
    <row r="332" ht="14.25" customHeight="1">
      <c r="A332" s="59"/>
      <c r="B332" s="59"/>
    </row>
    <row r="333" ht="14.25" customHeight="1">
      <c r="A333" s="59"/>
      <c r="B333" s="59"/>
    </row>
    <row r="334" ht="14.25" customHeight="1">
      <c r="A334" s="59"/>
      <c r="B334" s="59"/>
    </row>
    <row r="335" ht="14.25" customHeight="1">
      <c r="A335" s="59"/>
      <c r="B335" s="59"/>
    </row>
    <row r="336" ht="14.25" customHeight="1">
      <c r="A336" s="59"/>
      <c r="B336" s="59"/>
    </row>
    <row r="337" ht="14.25" customHeight="1">
      <c r="A337" s="59"/>
      <c r="B337" s="59"/>
    </row>
    <row r="338" ht="14.25" customHeight="1">
      <c r="A338" s="59"/>
      <c r="B338" s="59"/>
    </row>
    <row r="339" ht="14.25" customHeight="1">
      <c r="A339" s="59"/>
      <c r="B339" s="59"/>
    </row>
    <row r="340" ht="14.25" customHeight="1">
      <c r="A340" s="59"/>
      <c r="B340" s="59"/>
    </row>
    <row r="341" ht="14.25" customHeight="1">
      <c r="A341" s="59"/>
      <c r="B341" s="59"/>
    </row>
    <row r="342" ht="14.25" customHeight="1">
      <c r="A342" s="59"/>
      <c r="B342" s="59"/>
    </row>
    <row r="343" ht="14.25" customHeight="1">
      <c r="A343" s="59"/>
      <c r="B343" s="59"/>
    </row>
    <row r="344" ht="14.25" customHeight="1">
      <c r="A344" s="59"/>
      <c r="B344" s="59"/>
    </row>
    <row r="345" ht="14.25" customHeight="1">
      <c r="A345" s="59"/>
      <c r="B345" s="59"/>
    </row>
    <row r="346" ht="14.25" customHeight="1">
      <c r="A346" s="59"/>
      <c r="B346" s="59"/>
    </row>
    <row r="347" ht="14.25" customHeight="1">
      <c r="A347" s="59"/>
      <c r="B347" s="59"/>
    </row>
    <row r="348" ht="14.25" customHeight="1">
      <c r="A348" s="59"/>
      <c r="B348" s="59"/>
    </row>
    <row r="349" ht="14.25" customHeight="1">
      <c r="A349" s="59"/>
      <c r="B349" s="59"/>
    </row>
    <row r="350" ht="14.25" customHeight="1">
      <c r="A350" s="59"/>
      <c r="B350" s="59"/>
    </row>
    <row r="351" ht="14.25" customHeight="1">
      <c r="A351" s="59"/>
      <c r="B351" s="59"/>
    </row>
    <row r="352" ht="14.25" customHeight="1">
      <c r="A352" s="59"/>
      <c r="B352" s="59"/>
    </row>
    <row r="353" ht="14.25" customHeight="1">
      <c r="A353" s="59"/>
      <c r="B353" s="59"/>
    </row>
    <row r="354" ht="14.25" customHeight="1">
      <c r="A354" s="59"/>
      <c r="B354" s="59"/>
    </row>
    <row r="355" ht="14.25" customHeight="1">
      <c r="A355" s="59"/>
      <c r="B355" s="59"/>
    </row>
    <row r="356" ht="14.25" customHeight="1">
      <c r="A356" s="59"/>
      <c r="B356" s="59"/>
    </row>
    <row r="357" ht="14.25" customHeight="1">
      <c r="A357" s="59"/>
      <c r="B357" s="59"/>
    </row>
    <row r="358" ht="14.25" customHeight="1">
      <c r="A358" s="59"/>
      <c r="B358" s="59"/>
    </row>
    <row r="359" ht="14.25" customHeight="1">
      <c r="A359" s="59"/>
      <c r="B359" s="59"/>
    </row>
    <row r="360" ht="14.25" customHeight="1">
      <c r="A360" s="59"/>
      <c r="B360" s="59"/>
    </row>
    <row r="361" ht="14.25" customHeight="1">
      <c r="A361" s="59"/>
      <c r="B361" s="59"/>
    </row>
    <row r="362" ht="14.25" customHeight="1">
      <c r="A362" s="59"/>
      <c r="B362" s="59"/>
    </row>
    <row r="363" ht="14.25" customHeight="1">
      <c r="A363" s="59"/>
      <c r="B363" s="59"/>
    </row>
    <row r="364" ht="14.25" customHeight="1">
      <c r="A364" s="59"/>
      <c r="B364" s="59"/>
    </row>
    <row r="365" ht="14.25" customHeight="1">
      <c r="A365" s="59"/>
      <c r="B365" s="59"/>
    </row>
    <row r="366" ht="14.25" customHeight="1">
      <c r="A366" s="59"/>
      <c r="B366" s="59"/>
    </row>
    <row r="367" ht="14.25" customHeight="1">
      <c r="A367" s="59"/>
      <c r="B367" s="59"/>
    </row>
    <row r="368" ht="14.25" customHeight="1">
      <c r="A368" s="59"/>
      <c r="B368" s="59"/>
    </row>
    <row r="369" ht="14.25" customHeight="1">
      <c r="A369" s="59"/>
      <c r="B369" s="59"/>
    </row>
    <row r="370" ht="14.25" customHeight="1">
      <c r="A370" s="59"/>
      <c r="B370" s="59"/>
    </row>
    <row r="371" ht="14.25" customHeight="1">
      <c r="A371" s="59"/>
      <c r="B371" s="59"/>
    </row>
    <row r="372" ht="14.25" customHeight="1">
      <c r="A372" s="59"/>
      <c r="B372" s="59"/>
    </row>
    <row r="373" ht="14.25" customHeight="1">
      <c r="A373" s="59"/>
      <c r="B373" s="59"/>
    </row>
    <row r="374" ht="14.25" customHeight="1">
      <c r="A374" s="59"/>
      <c r="B374" s="59"/>
    </row>
    <row r="375" ht="14.25" customHeight="1">
      <c r="A375" s="59"/>
      <c r="B375" s="59"/>
    </row>
    <row r="376" ht="14.25" customHeight="1">
      <c r="A376" s="59"/>
      <c r="B376" s="59"/>
    </row>
    <row r="377" ht="14.25" customHeight="1">
      <c r="A377" s="59"/>
      <c r="B377" s="59"/>
    </row>
    <row r="378" ht="14.25" customHeight="1">
      <c r="A378" s="59"/>
      <c r="B378" s="59"/>
    </row>
    <row r="379" ht="14.25" customHeight="1">
      <c r="A379" s="59"/>
      <c r="B379" s="59"/>
    </row>
    <row r="380" ht="14.25" customHeight="1">
      <c r="A380" s="59"/>
      <c r="B380" s="59"/>
    </row>
    <row r="381" ht="14.25" customHeight="1">
      <c r="A381" s="59"/>
      <c r="B381" s="59"/>
    </row>
    <row r="382" ht="14.25" customHeight="1">
      <c r="A382" s="59"/>
      <c r="B382" s="59"/>
    </row>
    <row r="383" ht="14.25" customHeight="1">
      <c r="A383" s="59"/>
      <c r="B383" s="59"/>
    </row>
    <row r="384" ht="14.25" customHeight="1">
      <c r="A384" s="59"/>
      <c r="B384" s="59"/>
    </row>
    <row r="385" ht="14.25" customHeight="1">
      <c r="A385" s="59"/>
      <c r="B385" s="59"/>
    </row>
    <row r="386" ht="14.25" customHeight="1">
      <c r="A386" s="59"/>
      <c r="B386" s="59"/>
    </row>
    <row r="387" ht="14.25" customHeight="1">
      <c r="A387" s="59"/>
      <c r="B387" s="59"/>
    </row>
    <row r="388" ht="14.25" customHeight="1">
      <c r="A388" s="59"/>
      <c r="B388" s="59"/>
    </row>
    <row r="389" ht="14.25" customHeight="1">
      <c r="A389" s="59"/>
      <c r="B389" s="59"/>
    </row>
    <row r="390" ht="14.25" customHeight="1">
      <c r="A390" s="59"/>
      <c r="B390" s="59"/>
    </row>
    <row r="391" ht="14.25" customHeight="1">
      <c r="A391" s="59"/>
      <c r="B391" s="59"/>
    </row>
    <row r="392" ht="14.25" customHeight="1">
      <c r="A392" s="59"/>
      <c r="B392" s="59"/>
    </row>
    <row r="393" ht="14.25" customHeight="1">
      <c r="A393" s="59"/>
      <c r="B393" s="59"/>
    </row>
    <row r="394" ht="14.25" customHeight="1">
      <c r="A394" s="59"/>
      <c r="B394" s="59"/>
    </row>
    <row r="395" ht="14.25" customHeight="1">
      <c r="A395" s="59"/>
      <c r="B395" s="59"/>
    </row>
    <row r="396" ht="14.25" customHeight="1">
      <c r="A396" s="59"/>
      <c r="B396" s="59"/>
    </row>
    <row r="397" ht="14.25" customHeight="1">
      <c r="A397" s="59"/>
      <c r="B397" s="59"/>
    </row>
    <row r="398" ht="14.25" customHeight="1">
      <c r="A398" s="59"/>
      <c r="B398" s="59"/>
    </row>
    <row r="399" ht="14.25" customHeight="1">
      <c r="A399" s="59"/>
      <c r="B399" s="59"/>
    </row>
    <row r="400" ht="14.25" customHeight="1">
      <c r="A400" s="59"/>
      <c r="B400" s="59"/>
    </row>
    <row r="401" ht="14.25" customHeight="1">
      <c r="A401" s="59"/>
      <c r="B401" s="59"/>
    </row>
    <row r="402" ht="14.25" customHeight="1">
      <c r="A402" s="59"/>
      <c r="B402" s="59"/>
    </row>
    <row r="403" ht="14.25" customHeight="1">
      <c r="A403" s="59"/>
      <c r="B403" s="59"/>
    </row>
    <row r="404" ht="14.25" customHeight="1">
      <c r="A404" s="59"/>
      <c r="B404" s="59"/>
    </row>
    <row r="405" ht="14.25" customHeight="1">
      <c r="A405" s="59"/>
      <c r="B405" s="59"/>
    </row>
    <row r="406" ht="14.25" customHeight="1">
      <c r="A406" s="59"/>
      <c r="B406" s="59"/>
    </row>
    <row r="407" ht="14.25" customHeight="1">
      <c r="A407" s="59"/>
      <c r="B407" s="59"/>
    </row>
    <row r="408" ht="14.25" customHeight="1">
      <c r="A408" s="59"/>
      <c r="B408" s="59"/>
    </row>
    <row r="409" ht="14.25" customHeight="1">
      <c r="A409" s="59"/>
      <c r="B409" s="59"/>
    </row>
    <row r="410" ht="14.25" customHeight="1">
      <c r="A410" s="59"/>
      <c r="B410" s="59"/>
    </row>
    <row r="411" ht="14.25" customHeight="1">
      <c r="A411" s="59"/>
      <c r="B411" s="59"/>
    </row>
    <row r="412" ht="14.25" customHeight="1">
      <c r="A412" s="59"/>
      <c r="B412" s="59"/>
    </row>
    <row r="413" ht="14.25" customHeight="1">
      <c r="A413" s="59"/>
      <c r="B413" s="59"/>
    </row>
    <row r="414" ht="14.25" customHeight="1">
      <c r="A414" s="59"/>
      <c r="B414" s="59"/>
    </row>
    <row r="415" ht="14.25" customHeight="1">
      <c r="A415" s="59"/>
      <c r="B415" s="59"/>
    </row>
    <row r="416" ht="14.25" customHeight="1">
      <c r="A416" s="59"/>
      <c r="B416" s="59"/>
    </row>
    <row r="417" ht="14.25" customHeight="1">
      <c r="A417" s="59"/>
      <c r="B417" s="59"/>
    </row>
    <row r="418" ht="14.25" customHeight="1">
      <c r="A418" s="59"/>
      <c r="B418" s="59"/>
    </row>
    <row r="419" ht="14.25" customHeight="1">
      <c r="A419" s="59"/>
      <c r="B419" s="59"/>
    </row>
    <row r="420" ht="14.25" customHeight="1">
      <c r="A420" s="59"/>
      <c r="B420" s="59"/>
    </row>
    <row r="421" ht="14.25" customHeight="1">
      <c r="A421" s="59"/>
      <c r="B421" s="59"/>
    </row>
    <row r="422" ht="14.25" customHeight="1">
      <c r="A422" s="59"/>
      <c r="B422" s="59"/>
    </row>
    <row r="423" ht="14.25" customHeight="1">
      <c r="A423" s="59"/>
      <c r="B423" s="59"/>
    </row>
    <row r="424" ht="14.25" customHeight="1">
      <c r="A424" s="59"/>
      <c r="B424" s="59"/>
    </row>
    <row r="425" ht="14.25" customHeight="1">
      <c r="A425" s="59"/>
      <c r="B425" s="59"/>
    </row>
    <row r="426" ht="14.25" customHeight="1">
      <c r="A426" s="59"/>
      <c r="B426" s="59"/>
    </row>
    <row r="427" ht="14.25" customHeight="1">
      <c r="A427" s="59"/>
      <c r="B427" s="59"/>
    </row>
    <row r="428" ht="14.25" customHeight="1">
      <c r="A428" s="59"/>
      <c r="B428" s="59"/>
    </row>
    <row r="429" ht="14.25" customHeight="1">
      <c r="A429" s="59"/>
      <c r="B429" s="59"/>
    </row>
    <row r="430" ht="14.25" customHeight="1">
      <c r="A430" s="59"/>
      <c r="B430" s="59"/>
    </row>
    <row r="431" ht="14.25" customHeight="1">
      <c r="A431" s="59"/>
      <c r="B431" s="59"/>
    </row>
    <row r="432" ht="14.25" customHeight="1">
      <c r="A432" s="59"/>
      <c r="B432" s="59"/>
    </row>
    <row r="433" ht="14.25" customHeight="1">
      <c r="A433" s="59"/>
      <c r="B433" s="59"/>
    </row>
    <row r="434" ht="14.25" customHeight="1">
      <c r="A434" s="59"/>
      <c r="B434" s="59"/>
    </row>
    <row r="435" ht="14.25" customHeight="1">
      <c r="A435" s="59"/>
      <c r="B435" s="59"/>
    </row>
    <row r="436" ht="14.25" customHeight="1">
      <c r="A436" s="59"/>
      <c r="B436" s="59"/>
    </row>
    <row r="437" ht="14.25" customHeight="1">
      <c r="A437" s="59"/>
      <c r="B437" s="59"/>
    </row>
    <row r="438" ht="14.25" customHeight="1">
      <c r="A438" s="59"/>
      <c r="B438" s="59"/>
    </row>
    <row r="439" ht="14.25" customHeight="1">
      <c r="A439" s="59"/>
      <c r="B439" s="59"/>
    </row>
    <row r="440" ht="14.25" customHeight="1">
      <c r="A440" s="59"/>
      <c r="B440" s="59"/>
    </row>
    <row r="441" ht="14.25" customHeight="1">
      <c r="A441" s="59"/>
      <c r="B441" s="59"/>
    </row>
    <row r="442" ht="14.25" customHeight="1">
      <c r="A442" s="59"/>
      <c r="B442" s="59"/>
    </row>
    <row r="443" ht="14.25" customHeight="1">
      <c r="A443" s="59"/>
      <c r="B443" s="59"/>
    </row>
    <row r="444" ht="14.25" customHeight="1">
      <c r="A444" s="59"/>
      <c r="B444" s="59"/>
    </row>
    <row r="445" ht="14.25" customHeight="1">
      <c r="A445" s="59"/>
      <c r="B445" s="59"/>
    </row>
    <row r="446" ht="14.25" customHeight="1">
      <c r="A446" s="59"/>
      <c r="B446" s="59"/>
    </row>
    <row r="447" ht="14.25" customHeight="1">
      <c r="A447" s="59"/>
      <c r="B447" s="59"/>
    </row>
    <row r="448" ht="14.25" customHeight="1">
      <c r="A448" s="59"/>
      <c r="B448" s="59"/>
    </row>
    <row r="449" ht="14.25" customHeight="1">
      <c r="A449" s="59"/>
      <c r="B449" s="59"/>
    </row>
    <row r="450" ht="14.25" customHeight="1">
      <c r="A450" s="59"/>
      <c r="B450" s="59"/>
    </row>
    <row r="451" ht="14.25" customHeight="1">
      <c r="A451" s="59"/>
      <c r="B451" s="59"/>
    </row>
    <row r="452" ht="14.25" customHeight="1">
      <c r="A452" s="59"/>
      <c r="B452" s="59"/>
    </row>
    <row r="453" ht="14.25" customHeight="1">
      <c r="A453" s="59"/>
      <c r="B453" s="59"/>
    </row>
    <row r="454" ht="14.25" customHeight="1">
      <c r="A454" s="59"/>
      <c r="B454" s="59"/>
    </row>
    <row r="455" ht="14.25" customHeight="1">
      <c r="A455" s="59"/>
      <c r="B455" s="59"/>
    </row>
    <row r="456" ht="14.25" customHeight="1">
      <c r="A456" s="59"/>
      <c r="B456" s="59"/>
    </row>
    <row r="457" ht="14.25" customHeight="1">
      <c r="A457" s="59"/>
      <c r="B457" s="59"/>
    </row>
    <row r="458" ht="14.25" customHeight="1">
      <c r="A458" s="59"/>
      <c r="B458" s="59"/>
    </row>
    <row r="459" ht="14.25" customHeight="1">
      <c r="A459" s="59"/>
      <c r="B459" s="59"/>
    </row>
    <row r="460" ht="14.25" customHeight="1">
      <c r="A460" s="59"/>
      <c r="B460" s="59"/>
    </row>
    <row r="461" ht="14.25" customHeight="1">
      <c r="A461" s="59"/>
      <c r="B461" s="59"/>
    </row>
    <row r="462" ht="14.25" customHeight="1">
      <c r="A462" s="59"/>
      <c r="B462" s="59"/>
    </row>
    <row r="463" ht="14.25" customHeight="1">
      <c r="A463" s="59"/>
      <c r="B463" s="59"/>
    </row>
    <row r="464" ht="14.25" customHeight="1">
      <c r="A464" s="59"/>
      <c r="B464" s="59"/>
    </row>
    <row r="465" ht="14.25" customHeight="1">
      <c r="A465" s="59"/>
      <c r="B465" s="59"/>
    </row>
    <row r="466" ht="14.25" customHeight="1">
      <c r="A466" s="59"/>
      <c r="B466" s="59"/>
    </row>
    <row r="467" ht="14.25" customHeight="1">
      <c r="A467" s="59"/>
      <c r="B467" s="59"/>
    </row>
    <row r="468" ht="14.25" customHeight="1">
      <c r="A468" s="59"/>
      <c r="B468" s="59"/>
    </row>
    <row r="469" ht="14.25" customHeight="1">
      <c r="A469" s="59"/>
      <c r="B469" s="59"/>
    </row>
    <row r="470" ht="14.25" customHeight="1">
      <c r="A470" s="59"/>
      <c r="B470" s="59"/>
    </row>
    <row r="471" ht="14.25" customHeight="1">
      <c r="A471" s="59"/>
      <c r="B471" s="59"/>
    </row>
    <row r="472" ht="14.25" customHeight="1">
      <c r="A472" s="59"/>
      <c r="B472" s="59"/>
    </row>
    <row r="473" ht="14.25" customHeight="1">
      <c r="A473" s="59"/>
      <c r="B473" s="59"/>
    </row>
    <row r="474" ht="14.25" customHeight="1">
      <c r="A474" s="59"/>
      <c r="B474" s="59"/>
    </row>
    <row r="475" ht="14.25" customHeight="1">
      <c r="A475" s="59"/>
      <c r="B475" s="59"/>
    </row>
    <row r="476" ht="14.25" customHeight="1">
      <c r="A476" s="59"/>
      <c r="B476" s="59"/>
    </row>
    <row r="477" ht="14.25" customHeight="1">
      <c r="A477" s="59"/>
      <c r="B477" s="59"/>
    </row>
    <row r="478" ht="14.25" customHeight="1">
      <c r="A478" s="59"/>
      <c r="B478" s="59"/>
    </row>
    <row r="479" ht="14.25" customHeight="1">
      <c r="A479" s="59"/>
      <c r="B479" s="59"/>
    </row>
    <row r="480" ht="14.25" customHeight="1">
      <c r="A480" s="59"/>
      <c r="B480" s="59"/>
    </row>
    <row r="481" ht="14.25" customHeight="1">
      <c r="A481" s="59"/>
      <c r="B481" s="59"/>
    </row>
    <row r="482" ht="14.25" customHeight="1">
      <c r="A482" s="59"/>
      <c r="B482" s="59"/>
    </row>
    <row r="483" ht="14.25" customHeight="1">
      <c r="A483" s="59"/>
      <c r="B483" s="59"/>
    </row>
    <row r="484" ht="14.25" customHeight="1">
      <c r="A484" s="59"/>
      <c r="B484" s="59"/>
    </row>
    <row r="485" ht="14.25" customHeight="1">
      <c r="A485" s="59"/>
      <c r="B485" s="59"/>
    </row>
    <row r="486" ht="14.25" customHeight="1">
      <c r="A486" s="59"/>
      <c r="B486" s="59"/>
    </row>
    <row r="487" ht="14.25" customHeight="1">
      <c r="A487" s="59"/>
      <c r="B487" s="59"/>
    </row>
    <row r="488" ht="14.25" customHeight="1">
      <c r="A488" s="59"/>
      <c r="B488" s="59"/>
    </row>
    <row r="489" ht="14.25" customHeight="1">
      <c r="A489" s="59"/>
      <c r="B489" s="59"/>
    </row>
    <row r="490" ht="14.25" customHeight="1">
      <c r="A490" s="59"/>
      <c r="B490" s="59"/>
    </row>
    <row r="491" ht="14.25" customHeight="1">
      <c r="A491" s="59"/>
      <c r="B491" s="59"/>
    </row>
    <row r="492" ht="14.25" customHeight="1">
      <c r="A492" s="59"/>
      <c r="B492" s="59"/>
    </row>
    <row r="493" ht="14.25" customHeight="1">
      <c r="A493" s="59"/>
      <c r="B493" s="59"/>
    </row>
    <row r="494" ht="14.25" customHeight="1">
      <c r="A494" s="59"/>
      <c r="B494" s="59"/>
    </row>
    <row r="495" ht="14.25" customHeight="1">
      <c r="A495" s="59"/>
      <c r="B495" s="59"/>
    </row>
    <row r="496" ht="14.25" customHeight="1">
      <c r="A496" s="59"/>
      <c r="B496" s="59"/>
    </row>
    <row r="497" ht="14.25" customHeight="1">
      <c r="A497" s="59"/>
      <c r="B497" s="59"/>
    </row>
    <row r="498" ht="14.25" customHeight="1">
      <c r="A498" s="59"/>
      <c r="B498" s="59"/>
    </row>
    <row r="499" ht="14.25" customHeight="1">
      <c r="A499" s="59"/>
      <c r="B499" s="59"/>
    </row>
    <row r="500" ht="14.25" customHeight="1">
      <c r="A500" s="59"/>
      <c r="B500" s="59"/>
    </row>
    <row r="501" ht="14.25" customHeight="1">
      <c r="A501" s="59"/>
      <c r="B501" s="59"/>
    </row>
    <row r="502" ht="14.25" customHeight="1">
      <c r="A502" s="59"/>
      <c r="B502" s="59"/>
    </row>
    <row r="503" ht="14.25" customHeight="1">
      <c r="A503" s="59"/>
      <c r="B503" s="59"/>
    </row>
    <row r="504" ht="14.25" customHeight="1">
      <c r="A504" s="59"/>
      <c r="B504" s="59"/>
    </row>
    <row r="505" ht="14.25" customHeight="1">
      <c r="A505" s="59"/>
      <c r="B505" s="59"/>
    </row>
    <row r="506" ht="14.25" customHeight="1">
      <c r="A506" s="59"/>
      <c r="B506" s="59"/>
    </row>
    <row r="507" ht="14.25" customHeight="1">
      <c r="A507" s="59"/>
      <c r="B507" s="59"/>
    </row>
    <row r="508" ht="14.25" customHeight="1">
      <c r="A508" s="59"/>
      <c r="B508" s="59"/>
    </row>
    <row r="509" ht="14.25" customHeight="1">
      <c r="A509" s="59"/>
      <c r="B509" s="59"/>
    </row>
    <row r="510" ht="14.25" customHeight="1">
      <c r="A510" s="59"/>
      <c r="B510" s="59"/>
    </row>
    <row r="511" ht="14.25" customHeight="1">
      <c r="A511" s="59"/>
      <c r="B511" s="59"/>
    </row>
    <row r="512" ht="14.25" customHeight="1">
      <c r="A512" s="59"/>
      <c r="B512" s="59"/>
    </row>
    <row r="513" ht="14.25" customHeight="1">
      <c r="A513" s="59"/>
      <c r="B513" s="59"/>
    </row>
    <row r="514" ht="14.25" customHeight="1">
      <c r="A514" s="59"/>
      <c r="B514" s="59"/>
    </row>
    <row r="515" ht="14.25" customHeight="1">
      <c r="A515" s="59"/>
      <c r="B515" s="59"/>
    </row>
    <row r="516" ht="14.25" customHeight="1">
      <c r="A516" s="59"/>
      <c r="B516" s="59"/>
    </row>
    <row r="517" ht="14.25" customHeight="1">
      <c r="A517" s="59"/>
      <c r="B517" s="59"/>
    </row>
    <row r="518" ht="14.25" customHeight="1">
      <c r="A518" s="59"/>
      <c r="B518" s="59"/>
    </row>
    <row r="519" ht="14.25" customHeight="1">
      <c r="A519" s="59"/>
      <c r="B519" s="59"/>
    </row>
    <row r="520" ht="14.25" customHeight="1">
      <c r="A520" s="59"/>
      <c r="B520" s="59"/>
    </row>
    <row r="521" ht="14.25" customHeight="1">
      <c r="A521" s="59"/>
      <c r="B521" s="59"/>
    </row>
    <row r="522" ht="14.25" customHeight="1">
      <c r="A522" s="59"/>
      <c r="B522" s="59"/>
    </row>
    <row r="523" ht="14.25" customHeight="1">
      <c r="A523" s="59"/>
      <c r="B523" s="59"/>
    </row>
    <row r="524" ht="14.25" customHeight="1">
      <c r="A524" s="59"/>
      <c r="B524" s="59"/>
    </row>
    <row r="525" ht="14.25" customHeight="1">
      <c r="A525" s="59"/>
      <c r="B525" s="59"/>
    </row>
    <row r="526" ht="14.25" customHeight="1">
      <c r="A526" s="59"/>
      <c r="B526" s="59"/>
    </row>
    <row r="527" ht="14.25" customHeight="1">
      <c r="A527" s="59"/>
      <c r="B527" s="59"/>
    </row>
    <row r="528" ht="14.25" customHeight="1">
      <c r="A528" s="59"/>
      <c r="B528" s="59"/>
    </row>
    <row r="529" ht="14.25" customHeight="1">
      <c r="A529" s="59"/>
      <c r="B529" s="59"/>
    </row>
    <row r="530" ht="14.25" customHeight="1">
      <c r="A530" s="59"/>
      <c r="B530" s="59"/>
    </row>
    <row r="531" ht="14.25" customHeight="1">
      <c r="A531" s="59"/>
      <c r="B531" s="59"/>
    </row>
    <row r="532" ht="14.25" customHeight="1">
      <c r="A532" s="59"/>
      <c r="B532" s="59"/>
    </row>
    <row r="533" ht="14.25" customHeight="1">
      <c r="A533" s="59"/>
      <c r="B533" s="59"/>
    </row>
    <row r="534" ht="14.25" customHeight="1">
      <c r="A534" s="59"/>
      <c r="B534" s="59"/>
    </row>
    <row r="535" ht="14.25" customHeight="1">
      <c r="A535" s="59"/>
      <c r="B535" s="59"/>
    </row>
    <row r="536" ht="14.25" customHeight="1">
      <c r="A536" s="59"/>
      <c r="B536" s="59"/>
    </row>
    <row r="537" ht="14.25" customHeight="1">
      <c r="A537" s="59"/>
      <c r="B537" s="59"/>
    </row>
    <row r="538" ht="14.25" customHeight="1">
      <c r="A538" s="59"/>
      <c r="B538" s="59"/>
    </row>
    <row r="539" ht="14.25" customHeight="1">
      <c r="A539" s="59"/>
      <c r="B539" s="59"/>
    </row>
    <row r="540" ht="14.25" customHeight="1">
      <c r="A540" s="59"/>
      <c r="B540" s="59"/>
    </row>
    <row r="541" ht="14.25" customHeight="1">
      <c r="A541" s="59"/>
      <c r="B541" s="59"/>
    </row>
    <row r="542" ht="14.25" customHeight="1">
      <c r="A542" s="59"/>
      <c r="B542" s="59"/>
    </row>
    <row r="543" ht="14.25" customHeight="1">
      <c r="A543" s="59"/>
      <c r="B543" s="59"/>
    </row>
    <row r="544" ht="14.25" customHeight="1">
      <c r="A544" s="59"/>
      <c r="B544" s="59"/>
    </row>
    <row r="545" ht="14.25" customHeight="1">
      <c r="A545" s="59"/>
      <c r="B545" s="59"/>
    </row>
    <row r="546" ht="14.25" customHeight="1">
      <c r="A546" s="59"/>
      <c r="B546" s="59"/>
    </row>
    <row r="547" ht="14.25" customHeight="1">
      <c r="A547" s="59"/>
      <c r="B547" s="59"/>
    </row>
    <row r="548" ht="14.25" customHeight="1">
      <c r="A548" s="59"/>
      <c r="B548" s="59"/>
    </row>
    <row r="549" ht="14.25" customHeight="1">
      <c r="A549" s="59"/>
      <c r="B549" s="59"/>
    </row>
    <row r="550" ht="14.25" customHeight="1">
      <c r="A550" s="59"/>
      <c r="B550" s="59"/>
    </row>
    <row r="551" ht="14.25" customHeight="1">
      <c r="A551" s="59"/>
      <c r="B551" s="59"/>
    </row>
    <row r="552" ht="14.25" customHeight="1">
      <c r="A552" s="59"/>
      <c r="B552" s="59"/>
    </row>
    <row r="553" ht="14.25" customHeight="1">
      <c r="A553" s="59"/>
      <c r="B553" s="59"/>
    </row>
    <row r="554" ht="14.25" customHeight="1">
      <c r="A554" s="59"/>
      <c r="B554" s="59"/>
    </row>
    <row r="555" ht="14.25" customHeight="1">
      <c r="A555" s="59"/>
      <c r="B555" s="59"/>
    </row>
    <row r="556" ht="14.25" customHeight="1">
      <c r="A556" s="59"/>
      <c r="B556" s="59"/>
    </row>
    <row r="557" ht="14.25" customHeight="1">
      <c r="A557" s="59"/>
      <c r="B557" s="59"/>
    </row>
    <row r="558" ht="14.25" customHeight="1">
      <c r="A558" s="59"/>
      <c r="B558" s="59"/>
    </row>
    <row r="559" ht="14.25" customHeight="1">
      <c r="A559" s="59"/>
      <c r="B559" s="59"/>
    </row>
    <row r="560" ht="14.25" customHeight="1">
      <c r="A560" s="59"/>
      <c r="B560" s="59"/>
    </row>
    <row r="561" ht="14.25" customHeight="1">
      <c r="A561" s="59"/>
      <c r="B561" s="59"/>
    </row>
    <row r="562" ht="14.25" customHeight="1">
      <c r="A562" s="59"/>
      <c r="B562" s="59"/>
    </row>
    <row r="563" ht="14.25" customHeight="1">
      <c r="A563" s="59"/>
      <c r="B563" s="59"/>
    </row>
    <row r="564" ht="14.25" customHeight="1">
      <c r="A564" s="59"/>
      <c r="B564" s="59"/>
    </row>
    <row r="565" ht="14.25" customHeight="1">
      <c r="A565" s="59"/>
      <c r="B565" s="59"/>
    </row>
    <row r="566" ht="14.25" customHeight="1">
      <c r="A566" s="59"/>
      <c r="B566" s="59"/>
    </row>
    <row r="567" ht="14.25" customHeight="1">
      <c r="A567" s="59"/>
      <c r="B567" s="59"/>
    </row>
    <row r="568" ht="14.25" customHeight="1">
      <c r="A568" s="59"/>
      <c r="B568" s="59"/>
    </row>
    <row r="569" ht="14.25" customHeight="1">
      <c r="A569" s="59"/>
      <c r="B569" s="59"/>
    </row>
    <row r="570" ht="14.25" customHeight="1">
      <c r="A570" s="59"/>
      <c r="B570" s="59"/>
    </row>
    <row r="571" ht="14.25" customHeight="1">
      <c r="A571" s="59"/>
      <c r="B571" s="59"/>
    </row>
    <row r="572" ht="14.25" customHeight="1">
      <c r="A572" s="59"/>
      <c r="B572" s="59"/>
    </row>
    <row r="573" ht="14.25" customHeight="1">
      <c r="A573" s="59"/>
      <c r="B573" s="59"/>
    </row>
    <row r="574" ht="14.25" customHeight="1">
      <c r="A574" s="59"/>
      <c r="B574" s="59"/>
    </row>
    <row r="575" ht="14.25" customHeight="1">
      <c r="A575" s="59"/>
      <c r="B575" s="59"/>
    </row>
    <row r="576" ht="14.25" customHeight="1">
      <c r="A576" s="59"/>
      <c r="B576" s="59"/>
    </row>
    <row r="577" ht="14.25" customHeight="1">
      <c r="A577" s="59"/>
      <c r="B577" s="59"/>
    </row>
    <row r="578" ht="14.25" customHeight="1">
      <c r="A578" s="59"/>
      <c r="B578" s="59"/>
    </row>
    <row r="579" ht="14.25" customHeight="1">
      <c r="A579" s="59"/>
      <c r="B579" s="59"/>
    </row>
    <row r="580" ht="14.25" customHeight="1">
      <c r="A580" s="59"/>
      <c r="B580" s="59"/>
    </row>
    <row r="581" ht="14.25" customHeight="1">
      <c r="A581" s="59"/>
      <c r="B581" s="59"/>
    </row>
    <row r="582" ht="14.25" customHeight="1">
      <c r="A582" s="59"/>
      <c r="B582" s="59"/>
    </row>
    <row r="583" ht="14.25" customHeight="1">
      <c r="A583" s="59"/>
      <c r="B583" s="59"/>
    </row>
    <row r="584" ht="14.25" customHeight="1">
      <c r="A584" s="59"/>
      <c r="B584" s="59"/>
    </row>
    <row r="585" ht="14.25" customHeight="1">
      <c r="A585" s="59"/>
      <c r="B585" s="59"/>
    </row>
    <row r="586" ht="14.25" customHeight="1">
      <c r="A586" s="59"/>
      <c r="B586" s="59"/>
    </row>
    <row r="587" ht="14.25" customHeight="1">
      <c r="A587" s="59"/>
      <c r="B587" s="59"/>
    </row>
    <row r="588" ht="14.25" customHeight="1">
      <c r="A588" s="59"/>
      <c r="B588" s="59"/>
    </row>
    <row r="589" ht="14.25" customHeight="1">
      <c r="A589" s="59"/>
      <c r="B589" s="59"/>
    </row>
    <row r="590" ht="14.25" customHeight="1">
      <c r="A590" s="59"/>
      <c r="B590" s="59"/>
    </row>
    <row r="591" ht="14.25" customHeight="1">
      <c r="A591" s="59"/>
      <c r="B591" s="59"/>
    </row>
    <row r="592" ht="14.25" customHeight="1">
      <c r="A592" s="59"/>
      <c r="B592" s="59"/>
    </row>
    <row r="593" ht="14.25" customHeight="1">
      <c r="A593" s="59"/>
      <c r="B593" s="59"/>
    </row>
    <row r="594" ht="14.25" customHeight="1">
      <c r="A594" s="59"/>
      <c r="B594" s="59"/>
    </row>
    <row r="595" ht="14.25" customHeight="1">
      <c r="A595" s="59"/>
      <c r="B595" s="59"/>
    </row>
    <row r="596" ht="14.25" customHeight="1">
      <c r="A596" s="59"/>
      <c r="B596" s="59"/>
    </row>
    <row r="597" ht="14.25" customHeight="1">
      <c r="A597" s="59"/>
      <c r="B597" s="59"/>
    </row>
    <row r="598" ht="14.25" customHeight="1">
      <c r="A598" s="59"/>
      <c r="B598" s="59"/>
    </row>
    <row r="599" ht="14.25" customHeight="1">
      <c r="A599" s="59"/>
      <c r="B599" s="59"/>
    </row>
    <row r="600" ht="14.25" customHeight="1">
      <c r="A600" s="59"/>
      <c r="B600" s="59"/>
    </row>
    <row r="601" ht="14.25" customHeight="1">
      <c r="A601" s="59"/>
      <c r="B601" s="59"/>
    </row>
    <row r="602" ht="14.25" customHeight="1">
      <c r="A602" s="59"/>
      <c r="B602" s="59"/>
    </row>
    <row r="603" ht="14.25" customHeight="1">
      <c r="A603" s="59"/>
      <c r="B603" s="59"/>
    </row>
    <row r="604" ht="14.25" customHeight="1">
      <c r="A604" s="59"/>
      <c r="B604" s="59"/>
    </row>
    <row r="605" ht="14.25" customHeight="1">
      <c r="A605" s="59"/>
      <c r="B605" s="59"/>
    </row>
    <row r="606" ht="14.25" customHeight="1">
      <c r="A606" s="59"/>
      <c r="B606" s="59"/>
    </row>
    <row r="607" ht="14.25" customHeight="1">
      <c r="A607" s="59"/>
      <c r="B607" s="59"/>
    </row>
    <row r="608" ht="14.25" customHeight="1">
      <c r="A608" s="59"/>
      <c r="B608" s="59"/>
    </row>
    <row r="609" ht="14.25" customHeight="1">
      <c r="A609" s="59"/>
      <c r="B609" s="59"/>
    </row>
    <row r="610" ht="14.25" customHeight="1">
      <c r="A610" s="59"/>
      <c r="B610" s="59"/>
    </row>
    <row r="611" ht="14.25" customHeight="1">
      <c r="A611" s="59"/>
      <c r="B611" s="59"/>
    </row>
    <row r="612" ht="14.25" customHeight="1">
      <c r="A612" s="59"/>
      <c r="B612" s="59"/>
    </row>
    <row r="613" ht="14.25" customHeight="1">
      <c r="A613" s="59"/>
      <c r="B613" s="59"/>
    </row>
    <row r="614" ht="14.25" customHeight="1">
      <c r="A614" s="59"/>
      <c r="B614" s="59"/>
    </row>
    <row r="615" ht="14.25" customHeight="1">
      <c r="A615" s="59"/>
      <c r="B615" s="59"/>
    </row>
    <row r="616" ht="14.25" customHeight="1">
      <c r="A616" s="59"/>
      <c r="B616" s="59"/>
    </row>
    <row r="617" ht="14.25" customHeight="1">
      <c r="A617" s="59"/>
      <c r="B617" s="59"/>
    </row>
    <row r="618" ht="14.25" customHeight="1">
      <c r="A618" s="59"/>
      <c r="B618" s="59"/>
    </row>
    <row r="619" ht="14.25" customHeight="1">
      <c r="A619" s="59"/>
      <c r="B619" s="59"/>
    </row>
    <row r="620" ht="14.25" customHeight="1">
      <c r="A620" s="59"/>
      <c r="B620" s="59"/>
    </row>
    <row r="621" ht="14.25" customHeight="1">
      <c r="A621" s="59"/>
      <c r="B621" s="59"/>
    </row>
    <row r="622" ht="14.25" customHeight="1">
      <c r="A622" s="59"/>
      <c r="B622" s="59"/>
    </row>
    <row r="623" ht="14.25" customHeight="1">
      <c r="A623" s="59"/>
      <c r="B623" s="59"/>
    </row>
    <row r="624" ht="14.25" customHeight="1">
      <c r="A624" s="59"/>
      <c r="B624" s="59"/>
    </row>
    <row r="625" ht="14.25" customHeight="1">
      <c r="A625" s="59"/>
      <c r="B625" s="59"/>
    </row>
    <row r="626" ht="14.25" customHeight="1">
      <c r="A626" s="59"/>
      <c r="B626" s="59"/>
    </row>
    <row r="627" ht="14.25" customHeight="1">
      <c r="A627" s="59"/>
      <c r="B627" s="59"/>
    </row>
    <row r="628" ht="14.25" customHeight="1">
      <c r="A628" s="59"/>
      <c r="B628" s="59"/>
    </row>
    <row r="629" ht="14.25" customHeight="1">
      <c r="A629" s="59"/>
      <c r="B629" s="59"/>
    </row>
    <row r="630" ht="14.25" customHeight="1">
      <c r="A630" s="59"/>
      <c r="B630" s="59"/>
    </row>
    <row r="631" ht="14.25" customHeight="1">
      <c r="A631" s="59"/>
      <c r="B631" s="59"/>
    </row>
    <row r="632" ht="14.25" customHeight="1">
      <c r="A632" s="59"/>
      <c r="B632" s="59"/>
    </row>
    <row r="633" ht="14.25" customHeight="1">
      <c r="A633" s="59"/>
      <c r="B633" s="59"/>
    </row>
    <row r="634" ht="14.25" customHeight="1">
      <c r="A634" s="59"/>
      <c r="B634" s="59"/>
    </row>
    <row r="635" ht="14.25" customHeight="1">
      <c r="A635" s="59"/>
      <c r="B635" s="59"/>
    </row>
    <row r="636" ht="14.25" customHeight="1">
      <c r="A636" s="59"/>
      <c r="B636" s="59"/>
    </row>
    <row r="637" ht="14.25" customHeight="1">
      <c r="A637" s="59"/>
      <c r="B637" s="59"/>
    </row>
    <row r="638" ht="14.25" customHeight="1">
      <c r="A638" s="59"/>
      <c r="B638" s="59"/>
    </row>
    <row r="639" ht="14.25" customHeight="1">
      <c r="A639" s="59"/>
      <c r="B639" s="59"/>
    </row>
    <row r="640" ht="14.25" customHeight="1">
      <c r="A640" s="59"/>
      <c r="B640" s="59"/>
    </row>
    <row r="641" ht="14.25" customHeight="1">
      <c r="A641" s="59"/>
      <c r="B641" s="59"/>
    </row>
    <row r="642" ht="14.25" customHeight="1">
      <c r="A642" s="59"/>
      <c r="B642" s="59"/>
    </row>
    <row r="643" ht="14.25" customHeight="1">
      <c r="A643" s="59"/>
      <c r="B643" s="59"/>
    </row>
    <row r="644" ht="14.25" customHeight="1">
      <c r="A644" s="59"/>
      <c r="B644" s="59"/>
    </row>
    <row r="645" ht="14.25" customHeight="1">
      <c r="A645" s="59"/>
      <c r="B645" s="59"/>
    </row>
    <row r="646" ht="14.25" customHeight="1">
      <c r="A646" s="59"/>
      <c r="B646" s="59"/>
    </row>
    <row r="647" ht="14.25" customHeight="1">
      <c r="A647" s="59"/>
      <c r="B647" s="59"/>
    </row>
    <row r="648" ht="14.25" customHeight="1">
      <c r="A648" s="59"/>
      <c r="B648" s="59"/>
    </row>
    <row r="649" ht="14.25" customHeight="1">
      <c r="A649" s="59"/>
      <c r="B649" s="59"/>
    </row>
    <row r="650" ht="14.25" customHeight="1">
      <c r="A650" s="59"/>
      <c r="B650" s="59"/>
    </row>
    <row r="651" ht="14.25" customHeight="1">
      <c r="A651" s="59"/>
      <c r="B651" s="59"/>
    </row>
    <row r="652" ht="14.25" customHeight="1">
      <c r="A652" s="59"/>
      <c r="B652" s="59"/>
    </row>
    <row r="653" ht="14.25" customHeight="1">
      <c r="A653" s="59"/>
      <c r="B653" s="59"/>
    </row>
    <row r="654" ht="14.25" customHeight="1">
      <c r="A654" s="59"/>
      <c r="B654" s="59"/>
    </row>
    <row r="655" ht="14.25" customHeight="1">
      <c r="A655" s="59"/>
      <c r="B655" s="59"/>
    </row>
    <row r="656" ht="14.25" customHeight="1">
      <c r="A656" s="59"/>
      <c r="B656" s="59"/>
    </row>
    <row r="657" ht="14.25" customHeight="1">
      <c r="A657" s="59"/>
      <c r="B657" s="59"/>
    </row>
    <row r="658" ht="14.25" customHeight="1">
      <c r="A658" s="59"/>
      <c r="B658" s="59"/>
    </row>
    <row r="659" ht="14.25" customHeight="1">
      <c r="A659" s="59"/>
      <c r="B659" s="59"/>
    </row>
    <row r="660" ht="14.25" customHeight="1">
      <c r="A660" s="59"/>
      <c r="B660" s="59"/>
    </row>
    <row r="661" ht="14.25" customHeight="1">
      <c r="A661" s="59"/>
      <c r="B661" s="59"/>
    </row>
    <row r="662" ht="14.25" customHeight="1">
      <c r="A662" s="59"/>
      <c r="B662" s="59"/>
    </row>
    <row r="663" ht="14.25" customHeight="1">
      <c r="A663" s="59"/>
      <c r="B663" s="59"/>
    </row>
    <row r="664" ht="14.25" customHeight="1">
      <c r="A664" s="59"/>
      <c r="B664" s="59"/>
    </row>
    <row r="665" ht="14.25" customHeight="1">
      <c r="A665" s="59"/>
      <c r="B665" s="59"/>
    </row>
    <row r="666" ht="14.25" customHeight="1">
      <c r="A666" s="59"/>
      <c r="B666" s="59"/>
    </row>
    <row r="667" ht="14.25" customHeight="1">
      <c r="A667" s="59"/>
      <c r="B667" s="59"/>
    </row>
    <row r="668" ht="14.25" customHeight="1">
      <c r="A668" s="59"/>
      <c r="B668" s="59"/>
    </row>
    <row r="669" ht="14.25" customHeight="1">
      <c r="A669" s="59"/>
      <c r="B669" s="59"/>
    </row>
    <row r="670" ht="14.25" customHeight="1">
      <c r="A670" s="59"/>
      <c r="B670" s="59"/>
    </row>
    <row r="671" ht="14.25" customHeight="1">
      <c r="A671" s="59"/>
      <c r="B671" s="59"/>
    </row>
    <row r="672" ht="14.25" customHeight="1">
      <c r="A672" s="59"/>
      <c r="B672" s="59"/>
    </row>
    <row r="673" ht="14.25" customHeight="1">
      <c r="A673" s="59"/>
      <c r="B673" s="59"/>
    </row>
    <row r="674" ht="14.25" customHeight="1">
      <c r="A674" s="59"/>
      <c r="B674" s="59"/>
    </row>
    <row r="675" ht="14.25" customHeight="1">
      <c r="A675" s="59"/>
      <c r="B675" s="59"/>
    </row>
    <row r="676" ht="14.25" customHeight="1">
      <c r="A676" s="59"/>
      <c r="B676" s="59"/>
    </row>
    <row r="677" ht="14.25" customHeight="1">
      <c r="A677" s="59"/>
      <c r="B677" s="59"/>
    </row>
    <row r="678" ht="14.25" customHeight="1">
      <c r="A678" s="59"/>
      <c r="B678" s="59"/>
    </row>
    <row r="679" ht="14.25" customHeight="1">
      <c r="A679" s="59"/>
      <c r="B679" s="59"/>
    </row>
    <row r="680" ht="14.25" customHeight="1">
      <c r="A680" s="59"/>
      <c r="B680" s="59"/>
    </row>
    <row r="681" ht="14.25" customHeight="1">
      <c r="A681" s="59"/>
      <c r="B681" s="59"/>
    </row>
    <row r="682" ht="14.25" customHeight="1">
      <c r="A682" s="59"/>
      <c r="B682" s="59"/>
    </row>
    <row r="683" ht="14.25" customHeight="1">
      <c r="A683" s="59"/>
      <c r="B683" s="59"/>
    </row>
    <row r="684" ht="14.25" customHeight="1">
      <c r="A684" s="59"/>
      <c r="B684" s="59"/>
    </row>
    <row r="685" ht="14.25" customHeight="1">
      <c r="A685" s="59"/>
      <c r="B685" s="59"/>
    </row>
    <row r="686" ht="14.25" customHeight="1">
      <c r="A686" s="59"/>
      <c r="B686" s="59"/>
    </row>
    <row r="687" ht="14.25" customHeight="1">
      <c r="A687" s="59"/>
      <c r="B687" s="59"/>
    </row>
    <row r="688" ht="14.25" customHeight="1">
      <c r="A688" s="59"/>
      <c r="B688" s="59"/>
    </row>
    <row r="689" ht="14.25" customHeight="1">
      <c r="A689" s="59"/>
      <c r="B689" s="59"/>
    </row>
    <row r="690" ht="14.25" customHeight="1">
      <c r="A690" s="59"/>
      <c r="B690" s="59"/>
    </row>
    <row r="691" ht="14.25" customHeight="1">
      <c r="A691" s="59"/>
      <c r="B691" s="59"/>
    </row>
    <row r="692" ht="14.25" customHeight="1">
      <c r="A692" s="59"/>
      <c r="B692" s="59"/>
    </row>
    <row r="693" ht="14.25" customHeight="1">
      <c r="A693" s="59"/>
      <c r="B693" s="59"/>
    </row>
    <row r="694" ht="14.25" customHeight="1">
      <c r="A694" s="59"/>
      <c r="B694" s="59"/>
    </row>
    <row r="695" ht="14.25" customHeight="1">
      <c r="A695" s="59"/>
      <c r="B695" s="59"/>
    </row>
    <row r="696" ht="14.25" customHeight="1">
      <c r="A696" s="59"/>
      <c r="B696" s="59"/>
    </row>
    <row r="697" ht="14.25" customHeight="1">
      <c r="A697" s="59"/>
      <c r="B697" s="59"/>
    </row>
    <row r="698" ht="14.25" customHeight="1">
      <c r="A698" s="59"/>
      <c r="B698" s="59"/>
    </row>
    <row r="699" ht="14.25" customHeight="1">
      <c r="A699" s="59"/>
      <c r="B699" s="59"/>
    </row>
    <row r="700" ht="14.25" customHeight="1">
      <c r="A700" s="59"/>
      <c r="B700" s="59"/>
    </row>
    <row r="701" ht="14.25" customHeight="1">
      <c r="A701" s="59"/>
      <c r="B701" s="59"/>
    </row>
    <row r="702" ht="14.25" customHeight="1">
      <c r="A702" s="59"/>
      <c r="B702" s="59"/>
    </row>
    <row r="703" ht="14.25" customHeight="1">
      <c r="A703" s="59"/>
      <c r="B703" s="59"/>
    </row>
    <row r="704" ht="14.25" customHeight="1">
      <c r="A704" s="59"/>
      <c r="B704" s="59"/>
    </row>
    <row r="705" ht="14.25" customHeight="1">
      <c r="A705" s="59"/>
      <c r="B705" s="59"/>
    </row>
    <row r="706" ht="14.25" customHeight="1">
      <c r="A706" s="59"/>
      <c r="B706" s="59"/>
    </row>
    <row r="707" ht="14.25" customHeight="1">
      <c r="A707" s="59"/>
      <c r="B707" s="59"/>
    </row>
    <row r="708" ht="14.25" customHeight="1">
      <c r="A708" s="59"/>
      <c r="B708" s="59"/>
    </row>
    <row r="709" ht="14.25" customHeight="1">
      <c r="A709" s="59"/>
      <c r="B709" s="59"/>
    </row>
    <row r="710" ht="14.25" customHeight="1">
      <c r="A710" s="59"/>
      <c r="B710" s="59"/>
    </row>
    <row r="711" ht="14.25" customHeight="1">
      <c r="A711" s="59"/>
      <c r="B711" s="59"/>
    </row>
    <row r="712" ht="14.25" customHeight="1">
      <c r="A712" s="59"/>
      <c r="B712" s="59"/>
    </row>
    <row r="713" ht="14.25" customHeight="1">
      <c r="A713" s="59"/>
      <c r="B713" s="59"/>
    </row>
    <row r="714" ht="14.25" customHeight="1">
      <c r="A714" s="59"/>
      <c r="B714" s="59"/>
    </row>
    <row r="715" ht="14.25" customHeight="1">
      <c r="A715" s="59"/>
      <c r="B715" s="59"/>
    </row>
    <row r="716" ht="14.25" customHeight="1">
      <c r="A716" s="59"/>
      <c r="B716" s="59"/>
    </row>
    <row r="717" ht="14.25" customHeight="1">
      <c r="A717" s="59"/>
      <c r="B717" s="59"/>
    </row>
    <row r="718" ht="14.25" customHeight="1">
      <c r="A718" s="59"/>
      <c r="B718" s="59"/>
    </row>
    <row r="719" ht="14.25" customHeight="1">
      <c r="A719" s="59"/>
      <c r="B719" s="59"/>
    </row>
    <row r="720" ht="14.25" customHeight="1">
      <c r="A720" s="59"/>
      <c r="B720" s="59"/>
    </row>
    <row r="721" ht="14.25" customHeight="1">
      <c r="A721" s="59"/>
      <c r="B721" s="59"/>
    </row>
    <row r="722" ht="14.25" customHeight="1">
      <c r="A722" s="59"/>
      <c r="B722" s="59"/>
    </row>
    <row r="723" ht="14.25" customHeight="1">
      <c r="A723" s="59"/>
      <c r="B723" s="59"/>
    </row>
    <row r="724" ht="14.25" customHeight="1">
      <c r="A724" s="59"/>
      <c r="B724" s="59"/>
    </row>
    <row r="725" ht="14.25" customHeight="1">
      <c r="A725" s="59"/>
      <c r="B725" s="59"/>
    </row>
    <row r="726" ht="14.25" customHeight="1">
      <c r="A726" s="59"/>
      <c r="B726" s="59"/>
    </row>
    <row r="727" ht="14.25" customHeight="1">
      <c r="A727" s="59"/>
      <c r="B727" s="59"/>
    </row>
    <row r="728" ht="14.25" customHeight="1">
      <c r="A728" s="59"/>
      <c r="B728" s="59"/>
    </row>
    <row r="729" ht="14.25" customHeight="1">
      <c r="A729" s="59"/>
      <c r="B729" s="59"/>
    </row>
    <row r="730" ht="14.25" customHeight="1">
      <c r="A730" s="59"/>
      <c r="B730" s="59"/>
    </row>
    <row r="731" ht="14.25" customHeight="1">
      <c r="A731" s="59"/>
      <c r="B731" s="59"/>
    </row>
    <row r="732" ht="14.25" customHeight="1">
      <c r="A732" s="59"/>
      <c r="B732" s="59"/>
    </row>
    <row r="733" ht="14.25" customHeight="1">
      <c r="A733" s="59"/>
      <c r="B733" s="59"/>
    </row>
    <row r="734" ht="14.25" customHeight="1">
      <c r="A734" s="59"/>
      <c r="B734" s="59"/>
    </row>
    <row r="735" ht="14.25" customHeight="1">
      <c r="A735" s="59"/>
      <c r="B735" s="59"/>
    </row>
    <row r="736" ht="14.25" customHeight="1">
      <c r="A736" s="59"/>
      <c r="B736" s="59"/>
    </row>
    <row r="737" ht="14.25" customHeight="1">
      <c r="A737" s="59"/>
      <c r="B737" s="59"/>
    </row>
    <row r="738" ht="14.25" customHeight="1">
      <c r="A738" s="59"/>
      <c r="B738" s="59"/>
    </row>
    <row r="739" ht="14.25" customHeight="1">
      <c r="A739" s="59"/>
      <c r="B739" s="59"/>
    </row>
    <row r="740" ht="14.25" customHeight="1">
      <c r="A740" s="59"/>
      <c r="B740" s="59"/>
    </row>
    <row r="741" ht="14.25" customHeight="1">
      <c r="A741" s="59"/>
      <c r="B741" s="59"/>
    </row>
    <row r="742" ht="14.25" customHeight="1">
      <c r="A742" s="59"/>
      <c r="B742" s="59"/>
    </row>
    <row r="743" ht="14.25" customHeight="1">
      <c r="A743" s="59"/>
      <c r="B743" s="59"/>
    </row>
    <row r="744" ht="14.25" customHeight="1">
      <c r="A744" s="59"/>
      <c r="B744" s="59"/>
    </row>
    <row r="745" ht="14.25" customHeight="1">
      <c r="A745" s="59"/>
      <c r="B745" s="59"/>
    </row>
    <row r="746" ht="14.25" customHeight="1">
      <c r="A746" s="59"/>
      <c r="B746" s="59"/>
    </row>
    <row r="747" ht="14.25" customHeight="1">
      <c r="A747" s="59"/>
      <c r="B747" s="59"/>
    </row>
    <row r="748" ht="14.25" customHeight="1">
      <c r="A748" s="59"/>
      <c r="B748" s="59"/>
    </row>
    <row r="749" ht="14.25" customHeight="1">
      <c r="A749" s="59"/>
      <c r="B749" s="59"/>
    </row>
    <row r="750" ht="14.25" customHeight="1">
      <c r="A750" s="59"/>
      <c r="B750" s="59"/>
    </row>
    <row r="751" ht="14.25" customHeight="1">
      <c r="A751" s="59"/>
      <c r="B751" s="59"/>
    </row>
    <row r="752" ht="14.25" customHeight="1">
      <c r="A752" s="59"/>
      <c r="B752" s="59"/>
    </row>
    <row r="753" ht="14.25" customHeight="1">
      <c r="A753" s="59"/>
      <c r="B753" s="59"/>
    </row>
    <row r="754" ht="14.25" customHeight="1">
      <c r="A754" s="59"/>
      <c r="B754" s="59"/>
    </row>
    <row r="755" ht="14.25" customHeight="1">
      <c r="A755" s="59"/>
      <c r="B755" s="59"/>
    </row>
    <row r="756" ht="14.25" customHeight="1">
      <c r="A756" s="59"/>
      <c r="B756" s="59"/>
    </row>
    <row r="757" ht="14.25" customHeight="1">
      <c r="A757" s="59"/>
      <c r="B757" s="59"/>
    </row>
    <row r="758" ht="14.25" customHeight="1">
      <c r="A758" s="59"/>
      <c r="B758" s="59"/>
    </row>
    <row r="759" ht="14.25" customHeight="1">
      <c r="A759" s="59"/>
      <c r="B759" s="59"/>
    </row>
    <row r="760" ht="14.25" customHeight="1">
      <c r="A760" s="59"/>
      <c r="B760" s="59"/>
    </row>
    <row r="761" ht="14.25" customHeight="1">
      <c r="A761" s="59"/>
      <c r="B761" s="59"/>
    </row>
    <row r="762" ht="14.25" customHeight="1">
      <c r="A762" s="59"/>
      <c r="B762" s="59"/>
    </row>
    <row r="763" ht="14.25" customHeight="1">
      <c r="A763" s="59"/>
      <c r="B763" s="59"/>
    </row>
    <row r="764" ht="14.25" customHeight="1">
      <c r="A764" s="59"/>
      <c r="B764" s="59"/>
    </row>
    <row r="765" ht="14.25" customHeight="1">
      <c r="A765" s="59"/>
      <c r="B765" s="59"/>
    </row>
    <row r="766" ht="14.25" customHeight="1">
      <c r="A766" s="59"/>
      <c r="B766" s="59"/>
    </row>
    <row r="767" ht="14.25" customHeight="1">
      <c r="A767" s="59"/>
      <c r="B767" s="59"/>
    </row>
    <row r="768" ht="14.25" customHeight="1">
      <c r="A768" s="59"/>
      <c r="B768" s="59"/>
    </row>
    <row r="769" ht="14.25" customHeight="1">
      <c r="A769" s="59"/>
      <c r="B769" s="59"/>
    </row>
    <row r="770" ht="14.25" customHeight="1">
      <c r="A770" s="59"/>
      <c r="B770" s="59"/>
    </row>
    <row r="771" ht="14.25" customHeight="1">
      <c r="A771" s="59"/>
      <c r="B771" s="59"/>
    </row>
    <row r="772" ht="14.25" customHeight="1">
      <c r="A772" s="59"/>
      <c r="B772" s="59"/>
    </row>
    <row r="773" ht="14.25" customHeight="1">
      <c r="A773" s="59"/>
      <c r="B773" s="59"/>
    </row>
    <row r="774" ht="14.25" customHeight="1">
      <c r="A774" s="59"/>
      <c r="B774" s="59"/>
    </row>
    <row r="775" ht="14.25" customHeight="1">
      <c r="A775" s="59"/>
      <c r="B775" s="59"/>
    </row>
    <row r="776" ht="14.25" customHeight="1">
      <c r="A776" s="59"/>
      <c r="B776" s="59"/>
    </row>
    <row r="777" ht="14.25" customHeight="1">
      <c r="A777" s="59"/>
      <c r="B777" s="59"/>
    </row>
    <row r="778" ht="14.25" customHeight="1">
      <c r="A778" s="59"/>
      <c r="B778" s="59"/>
    </row>
    <row r="779" ht="14.25" customHeight="1">
      <c r="A779" s="59"/>
      <c r="B779" s="59"/>
    </row>
    <row r="780" ht="14.25" customHeight="1">
      <c r="A780" s="59"/>
      <c r="B780" s="59"/>
    </row>
    <row r="781" ht="14.25" customHeight="1">
      <c r="A781" s="59"/>
      <c r="B781" s="59"/>
    </row>
    <row r="782" ht="14.25" customHeight="1">
      <c r="A782" s="59"/>
      <c r="B782" s="59"/>
    </row>
    <row r="783" ht="14.25" customHeight="1">
      <c r="A783" s="59"/>
      <c r="B783" s="59"/>
    </row>
    <row r="784" ht="14.25" customHeight="1">
      <c r="A784" s="59"/>
      <c r="B784" s="59"/>
    </row>
    <row r="785" ht="14.25" customHeight="1">
      <c r="A785" s="59"/>
      <c r="B785" s="59"/>
    </row>
    <row r="786" ht="14.25" customHeight="1">
      <c r="A786" s="59"/>
      <c r="B786" s="59"/>
    </row>
    <row r="787" ht="14.25" customHeight="1">
      <c r="A787" s="59"/>
      <c r="B787" s="59"/>
    </row>
    <row r="788" ht="14.25" customHeight="1">
      <c r="A788" s="59"/>
      <c r="B788" s="59"/>
    </row>
    <row r="789" ht="14.25" customHeight="1">
      <c r="A789" s="59"/>
      <c r="B789" s="59"/>
    </row>
    <row r="790" ht="14.25" customHeight="1">
      <c r="A790" s="59"/>
      <c r="B790" s="59"/>
    </row>
    <row r="791" ht="14.25" customHeight="1">
      <c r="A791" s="59"/>
      <c r="B791" s="59"/>
    </row>
    <row r="792" ht="14.25" customHeight="1">
      <c r="A792" s="59"/>
      <c r="B792" s="59"/>
    </row>
    <row r="793" ht="14.25" customHeight="1">
      <c r="A793" s="59"/>
      <c r="B793" s="59"/>
    </row>
    <row r="794" ht="14.25" customHeight="1">
      <c r="A794" s="59"/>
      <c r="B794" s="59"/>
    </row>
    <row r="795" ht="14.25" customHeight="1">
      <c r="A795" s="59"/>
      <c r="B795" s="59"/>
    </row>
    <row r="796" ht="14.25" customHeight="1">
      <c r="A796" s="59"/>
      <c r="B796" s="59"/>
    </row>
    <row r="797" ht="14.25" customHeight="1">
      <c r="A797" s="59"/>
      <c r="B797" s="59"/>
    </row>
    <row r="798" ht="14.25" customHeight="1">
      <c r="A798" s="59"/>
      <c r="B798" s="59"/>
    </row>
    <row r="799" ht="14.25" customHeight="1">
      <c r="A799" s="59"/>
      <c r="B799" s="59"/>
    </row>
    <row r="800" ht="14.25" customHeight="1">
      <c r="A800" s="59"/>
      <c r="B800" s="59"/>
    </row>
    <row r="801" ht="14.25" customHeight="1">
      <c r="A801" s="59"/>
      <c r="B801" s="59"/>
    </row>
    <row r="802" ht="14.25" customHeight="1">
      <c r="A802" s="59"/>
      <c r="B802" s="59"/>
    </row>
    <row r="803" ht="14.25" customHeight="1">
      <c r="A803" s="59"/>
      <c r="B803" s="59"/>
    </row>
    <row r="804" ht="14.25" customHeight="1">
      <c r="A804" s="59"/>
      <c r="B804" s="59"/>
    </row>
    <row r="805" ht="14.25" customHeight="1">
      <c r="A805" s="59"/>
      <c r="B805" s="59"/>
    </row>
    <row r="806" ht="14.25" customHeight="1">
      <c r="A806" s="59"/>
      <c r="B806" s="59"/>
    </row>
    <row r="807" ht="14.25" customHeight="1">
      <c r="A807" s="59"/>
      <c r="B807" s="59"/>
    </row>
    <row r="808" ht="14.25" customHeight="1">
      <c r="A808" s="59"/>
      <c r="B808" s="59"/>
    </row>
    <row r="809" ht="14.25" customHeight="1">
      <c r="A809" s="59"/>
      <c r="B809" s="59"/>
    </row>
    <row r="810" ht="14.25" customHeight="1">
      <c r="A810" s="59"/>
      <c r="B810" s="59"/>
    </row>
    <row r="811" ht="14.25" customHeight="1">
      <c r="A811" s="59"/>
      <c r="B811" s="59"/>
    </row>
    <row r="812" ht="14.25" customHeight="1">
      <c r="A812" s="59"/>
      <c r="B812" s="59"/>
    </row>
    <row r="813" ht="14.25" customHeight="1">
      <c r="A813" s="59"/>
      <c r="B813" s="59"/>
    </row>
    <row r="814" ht="14.25" customHeight="1">
      <c r="A814" s="59"/>
      <c r="B814" s="59"/>
    </row>
    <row r="815" ht="14.25" customHeight="1">
      <c r="A815" s="59"/>
      <c r="B815" s="59"/>
    </row>
    <row r="816" ht="14.25" customHeight="1">
      <c r="A816" s="59"/>
      <c r="B816" s="59"/>
    </row>
    <row r="817" ht="14.25" customHeight="1">
      <c r="A817" s="59"/>
      <c r="B817" s="59"/>
    </row>
    <row r="818" ht="14.25" customHeight="1">
      <c r="A818" s="59"/>
      <c r="B818" s="59"/>
    </row>
    <row r="819" ht="14.25" customHeight="1">
      <c r="A819" s="59"/>
      <c r="B819" s="59"/>
    </row>
    <row r="820" ht="14.25" customHeight="1">
      <c r="A820" s="59"/>
      <c r="B820" s="59"/>
    </row>
    <row r="821" ht="14.25" customHeight="1">
      <c r="A821" s="59"/>
      <c r="B821" s="59"/>
    </row>
    <row r="822" ht="14.25" customHeight="1">
      <c r="A822" s="59"/>
      <c r="B822" s="59"/>
    </row>
    <row r="823" ht="14.25" customHeight="1">
      <c r="A823" s="59"/>
      <c r="B823" s="59"/>
    </row>
    <row r="824" ht="14.25" customHeight="1">
      <c r="A824" s="59"/>
      <c r="B824" s="59"/>
    </row>
    <row r="825" ht="14.25" customHeight="1">
      <c r="A825" s="59"/>
      <c r="B825" s="59"/>
    </row>
    <row r="826" ht="14.25" customHeight="1">
      <c r="A826" s="59"/>
      <c r="B826" s="59"/>
    </row>
    <row r="827" ht="14.25" customHeight="1">
      <c r="A827" s="59"/>
      <c r="B827" s="59"/>
    </row>
    <row r="828" ht="14.25" customHeight="1">
      <c r="A828" s="59"/>
      <c r="B828" s="59"/>
    </row>
    <row r="829" ht="14.25" customHeight="1">
      <c r="A829" s="59"/>
      <c r="B829" s="59"/>
    </row>
    <row r="830" ht="14.25" customHeight="1">
      <c r="A830" s="59"/>
      <c r="B830" s="59"/>
    </row>
    <row r="831" ht="14.25" customHeight="1">
      <c r="A831" s="59"/>
      <c r="B831" s="59"/>
    </row>
    <row r="832" ht="14.25" customHeight="1">
      <c r="A832" s="59"/>
      <c r="B832" s="59"/>
    </row>
    <row r="833" ht="14.25" customHeight="1">
      <c r="A833" s="59"/>
      <c r="B833" s="59"/>
    </row>
    <row r="834" ht="14.25" customHeight="1">
      <c r="A834" s="59"/>
      <c r="B834" s="59"/>
    </row>
    <row r="835" ht="14.25" customHeight="1">
      <c r="A835" s="59"/>
      <c r="B835" s="59"/>
    </row>
    <row r="836" ht="14.25" customHeight="1">
      <c r="A836" s="59"/>
      <c r="B836" s="59"/>
    </row>
    <row r="837" ht="14.25" customHeight="1">
      <c r="A837" s="59"/>
      <c r="B837" s="59"/>
    </row>
    <row r="838" ht="14.25" customHeight="1">
      <c r="A838" s="59"/>
      <c r="B838" s="59"/>
    </row>
    <row r="839" ht="14.25" customHeight="1">
      <c r="A839" s="59"/>
      <c r="B839" s="59"/>
    </row>
    <row r="840" ht="14.25" customHeight="1">
      <c r="A840" s="59"/>
      <c r="B840" s="59"/>
    </row>
    <row r="841" ht="14.25" customHeight="1">
      <c r="A841" s="59"/>
      <c r="B841" s="59"/>
    </row>
    <row r="842" ht="14.25" customHeight="1">
      <c r="A842" s="59"/>
      <c r="B842" s="59"/>
    </row>
    <row r="843" ht="14.25" customHeight="1">
      <c r="A843" s="59"/>
      <c r="B843" s="59"/>
    </row>
    <row r="844" ht="14.25" customHeight="1">
      <c r="A844" s="59"/>
      <c r="B844" s="59"/>
    </row>
    <row r="845" ht="14.25" customHeight="1">
      <c r="A845" s="59"/>
      <c r="B845" s="59"/>
    </row>
    <row r="846" ht="14.25" customHeight="1">
      <c r="A846" s="59"/>
      <c r="B846" s="59"/>
    </row>
    <row r="847" ht="14.25" customHeight="1">
      <c r="A847" s="59"/>
      <c r="B847" s="59"/>
    </row>
    <row r="848" ht="14.25" customHeight="1">
      <c r="A848" s="59"/>
      <c r="B848" s="59"/>
    </row>
    <row r="849" ht="14.25" customHeight="1">
      <c r="A849" s="59"/>
      <c r="B849" s="59"/>
    </row>
    <row r="850" ht="14.25" customHeight="1">
      <c r="A850" s="59"/>
      <c r="B850" s="59"/>
    </row>
    <row r="851" ht="14.25" customHeight="1">
      <c r="A851" s="59"/>
      <c r="B851" s="59"/>
    </row>
    <row r="852" ht="14.25" customHeight="1">
      <c r="A852" s="59"/>
      <c r="B852" s="59"/>
    </row>
    <row r="853" ht="14.25" customHeight="1">
      <c r="A853" s="59"/>
      <c r="B853" s="59"/>
    </row>
    <row r="854" ht="14.25" customHeight="1">
      <c r="A854" s="59"/>
      <c r="B854" s="59"/>
    </row>
    <row r="855" ht="14.25" customHeight="1">
      <c r="A855" s="59"/>
      <c r="B855" s="59"/>
    </row>
    <row r="856" ht="14.25" customHeight="1">
      <c r="A856" s="59"/>
      <c r="B856" s="59"/>
    </row>
    <row r="857" ht="14.25" customHeight="1">
      <c r="A857" s="59"/>
      <c r="B857" s="59"/>
    </row>
    <row r="858" ht="14.25" customHeight="1">
      <c r="A858" s="59"/>
      <c r="B858" s="59"/>
    </row>
    <row r="859" ht="14.25" customHeight="1">
      <c r="A859" s="59"/>
      <c r="B859" s="59"/>
    </row>
    <row r="860" ht="14.25" customHeight="1">
      <c r="A860" s="59"/>
      <c r="B860" s="59"/>
    </row>
    <row r="861" ht="14.25" customHeight="1">
      <c r="A861" s="59"/>
      <c r="B861" s="59"/>
    </row>
    <row r="862" ht="14.25" customHeight="1">
      <c r="A862" s="59"/>
      <c r="B862" s="59"/>
    </row>
    <row r="863" ht="14.25" customHeight="1">
      <c r="A863" s="59"/>
      <c r="B863" s="59"/>
    </row>
    <row r="864" ht="14.25" customHeight="1">
      <c r="A864" s="59"/>
      <c r="B864" s="59"/>
    </row>
    <row r="865" ht="14.25" customHeight="1">
      <c r="A865" s="59"/>
      <c r="B865" s="59"/>
    </row>
    <row r="866" ht="14.25" customHeight="1">
      <c r="A866" s="59"/>
      <c r="B866" s="59"/>
    </row>
    <row r="867" ht="14.25" customHeight="1">
      <c r="A867" s="59"/>
      <c r="B867" s="59"/>
    </row>
    <row r="868" ht="14.25" customHeight="1">
      <c r="A868" s="59"/>
      <c r="B868" s="59"/>
    </row>
    <row r="869" ht="14.25" customHeight="1">
      <c r="A869" s="59"/>
      <c r="B869" s="59"/>
    </row>
    <row r="870" ht="14.25" customHeight="1">
      <c r="A870" s="59"/>
      <c r="B870" s="59"/>
    </row>
    <row r="871" ht="14.25" customHeight="1">
      <c r="A871" s="59"/>
      <c r="B871" s="59"/>
    </row>
    <row r="872" ht="14.25" customHeight="1">
      <c r="A872" s="59"/>
      <c r="B872" s="59"/>
    </row>
    <row r="873" ht="14.25" customHeight="1">
      <c r="A873" s="59"/>
      <c r="B873" s="59"/>
    </row>
    <row r="874" ht="14.25" customHeight="1">
      <c r="A874" s="59"/>
      <c r="B874" s="59"/>
    </row>
    <row r="875" ht="14.25" customHeight="1">
      <c r="A875" s="59"/>
      <c r="B875" s="59"/>
    </row>
    <row r="876" ht="14.25" customHeight="1">
      <c r="A876" s="59"/>
      <c r="B876" s="59"/>
    </row>
    <row r="877" ht="14.25" customHeight="1">
      <c r="A877" s="59"/>
      <c r="B877" s="59"/>
    </row>
    <row r="878" ht="14.25" customHeight="1">
      <c r="A878" s="59"/>
      <c r="B878" s="59"/>
    </row>
    <row r="879" ht="14.25" customHeight="1">
      <c r="A879" s="59"/>
      <c r="B879" s="59"/>
    </row>
    <row r="880" ht="14.25" customHeight="1">
      <c r="A880" s="59"/>
      <c r="B880" s="59"/>
    </row>
    <row r="881" ht="14.25" customHeight="1">
      <c r="A881" s="59"/>
      <c r="B881" s="59"/>
    </row>
    <row r="882" ht="14.25" customHeight="1">
      <c r="A882" s="59"/>
      <c r="B882" s="59"/>
    </row>
    <row r="883" ht="14.25" customHeight="1">
      <c r="A883" s="59"/>
      <c r="B883" s="59"/>
    </row>
    <row r="884" ht="14.25" customHeight="1">
      <c r="A884" s="59"/>
      <c r="B884" s="59"/>
    </row>
    <row r="885" ht="14.25" customHeight="1">
      <c r="A885" s="59"/>
      <c r="B885" s="59"/>
    </row>
    <row r="886" ht="14.25" customHeight="1">
      <c r="A886" s="59"/>
      <c r="B886" s="59"/>
    </row>
    <row r="887" ht="14.25" customHeight="1">
      <c r="A887" s="59"/>
      <c r="B887" s="59"/>
    </row>
    <row r="888" ht="14.25" customHeight="1">
      <c r="A888" s="59"/>
      <c r="B888" s="59"/>
    </row>
    <row r="889" ht="14.25" customHeight="1">
      <c r="A889" s="59"/>
      <c r="B889" s="59"/>
    </row>
    <row r="890" ht="14.25" customHeight="1">
      <c r="A890" s="59"/>
      <c r="B890" s="59"/>
    </row>
    <row r="891" ht="14.25" customHeight="1">
      <c r="A891" s="59"/>
      <c r="B891" s="59"/>
    </row>
    <row r="892" ht="14.25" customHeight="1">
      <c r="A892" s="59"/>
      <c r="B892" s="59"/>
    </row>
    <row r="893" ht="14.25" customHeight="1">
      <c r="A893" s="59"/>
      <c r="B893" s="59"/>
    </row>
    <row r="894" ht="14.25" customHeight="1">
      <c r="A894" s="59"/>
      <c r="B894" s="59"/>
    </row>
    <row r="895" ht="14.25" customHeight="1">
      <c r="A895" s="59"/>
      <c r="B895" s="59"/>
    </row>
    <row r="896" ht="14.25" customHeight="1">
      <c r="A896" s="59"/>
      <c r="B896" s="59"/>
    </row>
    <row r="897" ht="14.25" customHeight="1">
      <c r="A897" s="59"/>
      <c r="B897" s="59"/>
    </row>
    <row r="898" ht="14.25" customHeight="1">
      <c r="A898" s="59"/>
      <c r="B898" s="59"/>
    </row>
    <row r="899" ht="14.25" customHeight="1">
      <c r="A899" s="59"/>
      <c r="B899" s="59"/>
    </row>
    <row r="900" ht="14.25" customHeight="1">
      <c r="A900" s="59"/>
      <c r="B900" s="59"/>
    </row>
    <row r="901" ht="14.25" customHeight="1">
      <c r="A901" s="59"/>
      <c r="B901" s="59"/>
    </row>
    <row r="902" ht="14.25" customHeight="1">
      <c r="A902" s="59"/>
      <c r="B902" s="59"/>
    </row>
    <row r="903" ht="14.25" customHeight="1">
      <c r="A903" s="59"/>
      <c r="B903" s="59"/>
    </row>
    <row r="904" ht="14.25" customHeight="1">
      <c r="A904" s="59"/>
      <c r="B904" s="59"/>
    </row>
    <row r="905" ht="14.25" customHeight="1">
      <c r="A905" s="59"/>
      <c r="B905" s="59"/>
    </row>
    <row r="906" ht="14.25" customHeight="1">
      <c r="A906" s="59"/>
      <c r="B906" s="59"/>
    </row>
    <row r="907" ht="14.25" customHeight="1">
      <c r="A907" s="59"/>
      <c r="B907" s="59"/>
    </row>
    <row r="908" ht="14.25" customHeight="1">
      <c r="A908" s="59"/>
      <c r="B908" s="59"/>
    </row>
    <row r="909" ht="14.25" customHeight="1">
      <c r="A909" s="59"/>
      <c r="B909" s="59"/>
    </row>
    <row r="910" ht="14.25" customHeight="1">
      <c r="A910" s="59"/>
      <c r="B910" s="59"/>
    </row>
    <row r="911" ht="14.25" customHeight="1">
      <c r="A911" s="59"/>
      <c r="B911" s="59"/>
    </row>
    <row r="912" ht="14.25" customHeight="1">
      <c r="A912" s="59"/>
      <c r="B912" s="59"/>
    </row>
    <row r="913" ht="14.25" customHeight="1">
      <c r="A913" s="59"/>
      <c r="B913" s="59"/>
    </row>
    <row r="914" ht="14.25" customHeight="1">
      <c r="A914" s="59"/>
      <c r="B914" s="59"/>
    </row>
    <row r="915" ht="14.25" customHeight="1">
      <c r="A915" s="59"/>
      <c r="B915" s="59"/>
    </row>
    <row r="916" ht="14.25" customHeight="1">
      <c r="A916" s="59"/>
      <c r="B916" s="59"/>
    </row>
    <row r="917" ht="14.25" customHeight="1">
      <c r="A917" s="59"/>
      <c r="B917" s="59"/>
    </row>
    <row r="918" ht="14.25" customHeight="1">
      <c r="A918" s="59"/>
      <c r="B918" s="59"/>
    </row>
    <row r="919" ht="14.25" customHeight="1">
      <c r="A919" s="59"/>
      <c r="B919" s="59"/>
    </row>
    <row r="920" ht="14.25" customHeight="1">
      <c r="A920" s="59"/>
      <c r="B920" s="59"/>
    </row>
    <row r="921" ht="14.25" customHeight="1">
      <c r="A921" s="59"/>
      <c r="B921" s="59"/>
    </row>
    <row r="922" ht="14.25" customHeight="1">
      <c r="A922" s="59"/>
      <c r="B922" s="59"/>
    </row>
    <row r="923" ht="14.25" customHeight="1">
      <c r="A923" s="59"/>
      <c r="B923" s="59"/>
    </row>
    <row r="924" ht="14.25" customHeight="1">
      <c r="A924" s="59"/>
      <c r="B924" s="59"/>
    </row>
    <row r="925" ht="14.25" customHeight="1">
      <c r="A925" s="59"/>
      <c r="B925" s="59"/>
    </row>
    <row r="926" ht="14.25" customHeight="1">
      <c r="A926" s="59"/>
      <c r="B926" s="59"/>
    </row>
    <row r="927" ht="14.25" customHeight="1">
      <c r="A927" s="59"/>
      <c r="B927" s="59"/>
    </row>
    <row r="928" ht="14.25" customHeight="1">
      <c r="A928" s="59"/>
      <c r="B928" s="59"/>
    </row>
    <row r="929" ht="14.25" customHeight="1">
      <c r="A929" s="59"/>
      <c r="B929" s="59"/>
    </row>
    <row r="930" ht="14.25" customHeight="1">
      <c r="A930" s="59"/>
      <c r="B930" s="59"/>
    </row>
    <row r="931" ht="14.25" customHeight="1">
      <c r="A931" s="59"/>
      <c r="B931" s="59"/>
    </row>
    <row r="932" ht="14.25" customHeight="1">
      <c r="A932" s="59"/>
      <c r="B932" s="59"/>
    </row>
    <row r="933" ht="14.25" customHeight="1">
      <c r="A933" s="59"/>
      <c r="B933" s="59"/>
    </row>
    <row r="934" ht="14.25" customHeight="1">
      <c r="A934" s="59"/>
      <c r="B934" s="59"/>
    </row>
    <row r="935" ht="14.25" customHeight="1">
      <c r="A935" s="59"/>
      <c r="B935" s="59"/>
    </row>
    <row r="936" ht="14.25" customHeight="1">
      <c r="A936" s="59"/>
      <c r="B936" s="59"/>
    </row>
    <row r="937" ht="14.25" customHeight="1">
      <c r="A937" s="59"/>
      <c r="B937" s="59"/>
    </row>
    <row r="938" ht="14.25" customHeight="1">
      <c r="A938" s="59"/>
      <c r="B938" s="59"/>
    </row>
    <row r="939" ht="14.25" customHeight="1">
      <c r="A939" s="59"/>
      <c r="B939" s="59"/>
    </row>
    <row r="940" ht="14.25" customHeight="1">
      <c r="A940" s="59"/>
      <c r="B940" s="59"/>
    </row>
    <row r="941" ht="14.25" customHeight="1">
      <c r="A941" s="59"/>
      <c r="B941" s="59"/>
    </row>
    <row r="942" ht="14.25" customHeight="1">
      <c r="A942" s="59"/>
      <c r="B942" s="59"/>
    </row>
    <row r="943" ht="14.25" customHeight="1">
      <c r="A943" s="59"/>
      <c r="B943" s="59"/>
    </row>
    <row r="944" ht="14.25" customHeight="1">
      <c r="A944" s="59"/>
      <c r="B944" s="59"/>
    </row>
    <row r="945" ht="14.25" customHeight="1">
      <c r="A945" s="59"/>
      <c r="B945" s="59"/>
    </row>
    <row r="946" ht="14.25" customHeight="1">
      <c r="A946" s="59"/>
      <c r="B946" s="59"/>
    </row>
    <row r="947" ht="14.25" customHeight="1">
      <c r="A947" s="59"/>
      <c r="B947" s="59"/>
    </row>
    <row r="948" ht="14.25" customHeight="1">
      <c r="A948" s="59"/>
      <c r="B948" s="59"/>
    </row>
    <row r="949" ht="14.25" customHeight="1">
      <c r="A949" s="59"/>
      <c r="B949" s="59"/>
    </row>
    <row r="950" ht="14.25" customHeight="1">
      <c r="A950" s="59"/>
      <c r="B950" s="59"/>
    </row>
    <row r="951" ht="14.25" customHeight="1">
      <c r="A951" s="59"/>
      <c r="B951" s="59"/>
    </row>
    <row r="952" ht="14.25" customHeight="1">
      <c r="A952" s="59"/>
      <c r="B952" s="59"/>
    </row>
    <row r="953" ht="14.25" customHeight="1">
      <c r="A953" s="59"/>
      <c r="B953" s="59"/>
    </row>
    <row r="954" ht="14.25" customHeight="1">
      <c r="A954" s="59"/>
      <c r="B954" s="59"/>
    </row>
    <row r="955" ht="14.25" customHeight="1">
      <c r="A955" s="59"/>
      <c r="B955" s="59"/>
    </row>
    <row r="956" ht="14.25" customHeight="1">
      <c r="A956" s="59"/>
      <c r="B956" s="59"/>
    </row>
    <row r="957" ht="14.25" customHeight="1">
      <c r="A957" s="59"/>
      <c r="B957" s="59"/>
    </row>
    <row r="958" ht="14.25" customHeight="1">
      <c r="A958" s="59"/>
      <c r="B958" s="59"/>
    </row>
    <row r="959" ht="14.25" customHeight="1">
      <c r="A959" s="59"/>
      <c r="B959" s="59"/>
    </row>
    <row r="960" ht="14.25" customHeight="1">
      <c r="A960" s="59"/>
      <c r="B960" s="59"/>
    </row>
    <row r="961" ht="14.25" customHeight="1">
      <c r="A961" s="59"/>
      <c r="B961" s="59"/>
    </row>
    <row r="962" ht="14.25" customHeight="1">
      <c r="A962" s="59"/>
      <c r="B962" s="59"/>
    </row>
    <row r="963" ht="14.25" customHeight="1">
      <c r="A963" s="59"/>
      <c r="B963" s="59"/>
    </row>
    <row r="964" ht="14.25" customHeight="1">
      <c r="A964" s="59"/>
      <c r="B964" s="59"/>
    </row>
    <row r="965" ht="14.25" customHeight="1">
      <c r="A965" s="59"/>
      <c r="B965" s="59"/>
    </row>
    <row r="966" ht="14.25" customHeight="1">
      <c r="A966" s="59"/>
      <c r="B966" s="59"/>
    </row>
    <row r="967" ht="14.25" customHeight="1">
      <c r="A967" s="59"/>
      <c r="B967" s="59"/>
    </row>
    <row r="968" ht="14.25" customHeight="1">
      <c r="A968" s="59"/>
      <c r="B968" s="59"/>
    </row>
    <row r="969" ht="14.25" customHeight="1">
      <c r="A969" s="59"/>
      <c r="B969" s="59"/>
    </row>
    <row r="970" ht="14.25" customHeight="1">
      <c r="A970" s="59"/>
      <c r="B970" s="59"/>
    </row>
    <row r="971" ht="14.25" customHeight="1">
      <c r="A971" s="59"/>
      <c r="B971" s="59"/>
    </row>
    <row r="972" ht="14.25" customHeight="1">
      <c r="A972" s="59"/>
      <c r="B972" s="59"/>
    </row>
    <row r="973" ht="14.25" customHeight="1">
      <c r="A973" s="59"/>
      <c r="B973" s="59"/>
    </row>
    <row r="974" ht="14.25" customHeight="1">
      <c r="A974" s="59"/>
      <c r="B974" s="59"/>
    </row>
    <row r="975" ht="14.25" customHeight="1">
      <c r="A975" s="59"/>
      <c r="B975" s="59"/>
    </row>
    <row r="976" ht="14.25" customHeight="1">
      <c r="A976" s="59"/>
      <c r="B976" s="59"/>
    </row>
    <row r="977" ht="14.25" customHeight="1">
      <c r="A977" s="59"/>
      <c r="B977" s="59"/>
    </row>
    <row r="978" ht="14.25" customHeight="1">
      <c r="A978" s="59"/>
      <c r="B978" s="59"/>
    </row>
    <row r="979" ht="14.25" customHeight="1">
      <c r="A979" s="59"/>
      <c r="B979" s="59"/>
    </row>
    <row r="980" ht="14.25" customHeight="1">
      <c r="A980" s="59"/>
      <c r="B980" s="59"/>
    </row>
    <row r="981" ht="14.25" customHeight="1">
      <c r="A981" s="59"/>
      <c r="B981" s="59"/>
    </row>
    <row r="982" ht="14.25" customHeight="1">
      <c r="A982" s="59"/>
      <c r="B982" s="59"/>
    </row>
    <row r="983" ht="14.25" customHeight="1">
      <c r="A983" s="59"/>
      <c r="B983" s="59"/>
    </row>
    <row r="984" ht="14.25" customHeight="1">
      <c r="A984" s="59"/>
      <c r="B984" s="59"/>
    </row>
    <row r="985" ht="14.25" customHeight="1">
      <c r="A985" s="59"/>
      <c r="B985" s="59"/>
    </row>
    <row r="986" ht="14.25" customHeight="1">
      <c r="A986" s="59"/>
      <c r="B986" s="59"/>
    </row>
    <row r="987" ht="14.25" customHeight="1">
      <c r="A987" s="59"/>
      <c r="B987" s="59"/>
    </row>
    <row r="988" ht="14.25" customHeight="1">
      <c r="A988" s="59"/>
      <c r="B988" s="59"/>
    </row>
    <row r="989" ht="14.25" customHeight="1">
      <c r="A989" s="59"/>
      <c r="B989" s="59"/>
    </row>
    <row r="990" ht="14.25" customHeight="1">
      <c r="A990" s="59"/>
      <c r="B990" s="59"/>
    </row>
    <row r="991" ht="14.25" customHeight="1">
      <c r="A991" s="59"/>
      <c r="B991" s="59"/>
    </row>
    <row r="992" ht="14.25" customHeight="1">
      <c r="A992" s="59"/>
      <c r="B992" s="59"/>
    </row>
    <row r="993" ht="14.25" customHeight="1">
      <c r="A993" s="59"/>
      <c r="B993" s="59"/>
    </row>
    <row r="994" ht="14.25" customHeight="1">
      <c r="A994" s="59"/>
      <c r="B994" s="59"/>
    </row>
    <row r="995" ht="14.25" customHeight="1">
      <c r="A995" s="59"/>
      <c r="B995" s="59"/>
    </row>
    <row r="996" ht="14.25" customHeight="1">
      <c r="A996" s="59"/>
      <c r="B996" s="59"/>
    </row>
    <row r="997" ht="14.25" customHeight="1">
      <c r="A997" s="59"/>
      <c r="B997" s="59"/>
    </row>
    <row r="998" ht="14.25" customHeight="1">
      <c r="A998" s="59"/>
      <c r="B998" s="59"/>
    </row>
    <row r="999" ht="14.25" customHeight="1">
      <c r="A999" s="59"/>
      <c r="B999" s="59"/>
    </row>
    <row r="1000" ht="14.25" customHeight="1">
      <c r="A1000" s="59"/>
      <c r="B1000" s="59"/>
    </row>
  </sheetData>
  <mergeCells count="10">
    <mergeCell ref="D48:G48"/>
    <mergeCell ref="D49:G49"/>
    <mergeCell ref="C50:D50"/>
    <mergeCell ref="A1:D1"/>
    <mergeCell ref="C2:D2"/>
    <mergeCell ref="E6:G6"/>
    <mergeCell ref="F14:G14"/>
    <mergeCell ref="E44:G44"/>
    <mergeCell ref="D46:G46"/>
    <mergeCell ref="D47:G47"/>
  </mergeCells>
  <dataValidations>
    <dataValidation type="decimal" operator="greaterThanOrEqual" allowBlank="1" showInputMessage="1" showErrorMessage="1" prompt="Incorrect number entered - Only numbers allowed" sqref="E36:E41">
      <formula1>0.0</formula1>
    </dataValidation>
    <dataValidation type="custom" allowBlank="1" showDropDown="1" sqref="F17:G20 F26:G30 F36:G43">
      <formula1>AND(ISNUMBER(F17),(NOT(OR(NOT(ISERROR(DATEVALUE(F17))), AND(ISNUMBER(F17), LEFT(CELL("format", F17))="D")))))</formula1>
    </dataValidation>
    <dataValidation type="decimal" allowBlank="1" showInputMessage="1" showErrorMessage="1" prompt="Date error - Enter a year (yyyy)" sqref="E11">
      <formula1>2020.0</formula1>
      <formula2>2100.0</formula2>
    </dataValidation>
  </dataValidations>
  <printOptions/>
  <pageMargins bottom="0.75" footer="0.0" header="0.0" left="0.7" right="0.7" top="0.75"/>
  <pageSetup orientation="portrait"/>
  <drawing r:id="rId1"/>
  <tableParts count="3">
    <tablePart r:id="rId5"/>
    <tablePart r:id="rId6"/>
    <tablePart r:id="rId7"/>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2022-02-08T13:37:26Z</dcterms:created>
  <dc:creator>Rob</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